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TO06\Desktop\"/>
    </mc:Choice>
  </mc:AlternateContent>
  <xr:revisionPtr revIDLastSave="0" documentId="13_ncr:1_{4A0AEDF5-B49A-4AA1-B520-ECF0AAC1FD2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EXO G" sheetId="8" r:id="rId1"/>
    <sheet name="ANEXO H" sheetId="7" r:id="rId2"/>
  </sheets>
  <definedNames>
    <definedName name="_xlnm.Print_Area" localSheetId="1">'ANEXO H'!$C$1:$Q$94</definedName>
    <definedName name="_xlnm.Print_Titles" localSheetId="0">'ANEXO G'!$3:$10</definedName>
    <definedName name="_xlnm.Print_Titles" localSheetId="1">'ANEXO H'!$2:$8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9" i="7" l="1"/>
  <c r="P48" i="7"/>
  <c r="H69" i="7"/>
  <c r="I69" i="7"/>
  <c r="E69" i="7"/>
  <c r="L75" i="8"/>
  <c r="K75" i="8"/>
  <c r="J75" i="8"/>
  <c r="I75" i="8"/>
  <c r="H75" i="8"/>
  <c r="G75" i="8"/>
  <c r="F75" i="8"/>
  <c r="E75" i="8"/>
  <c r="L71" i="8"/>
  <c r="K71" i="8"/>
  <c r="J71" i="8"/>
  <c r="I71" i="8"/>
  <c r="H71" i="8"/>
  <c r="G71" i="8"/>
  <c r="F71" i="8"/>
  <c r="E71" i="8"/>
  <c r="L63" i="8"/>
  <c r="K63" i="8"/>
  <c r="J63" i="8"/>
  <c r="I63" i="8"/>
  <c r="H63" i="8"/>
  <c r="G63" i="8"/>
  <c r="F63" i="8"/>
  <c r="E63" i="8"/>
  <c r="L59" i="8"/>
  <c r="K59" i="8"/>
  <c r="J59" i="8"/>
  <c r="I59" i="8"/>
  <c r="H59" i="8"/>
  <c r="G59" i="8"/>
  <c r="F59" i="8"/>
  <c r="E59" i="8"/>
  <c r="L49" i="8"/>
  <c r="K49" i="8"/>
  <c r="J49" i="8"/>
  <c r="I49" i="8"/>
  <c r="H49" i="8"/>
  <c r="G49" i="8"/>
  <c r="F49" i="8"/>
  <c r="E49" i="8"/>
  <c r="L39" i="8"/>
  <c r="K39" i="8"/>
  <c r="J39" i="8"/>
  <c r="I39" i="8"/>
  <c r="H39" i="8"/>
  <c r="G39" i="8"/>
  <c r="F39" i="8"/>
  <c r="E39" i="8"/>
  <c r="L29" i="8"/>
  <c r="K29" i="8"/>
  <c r="J29" i="8"/>
  <c r="I29" i="8"/>
  <c r="H29" i="8"/>
  <c r="G29" i="8"/>
  <c r="F29" i="8"/>
  <c r="E29" i="8"/>
  <c r="L19" i="8"/>
  <c r="K19" i="8"/>
  <c r="J19" i="8"/>
  <c r="I19" i="8"/>
  <c r="H19" i="8"/>
  <c r="G19" i="8"/>
  <c r="F19" i="8"/>
  <c r="E19" i="8"/>
  <c r="L11" i="8"/>
  <c r="K11" i="8"/>
  <c r="J11" i="8"/>
  <c r="I11" i="8"/>
  <c r="H11" i="8"/>
  <c r="G11" i="8"/>
  <c r="F11" i="8"/>
  <c r="E11" i="8"/>
  <c r="O81" i="7"/>
  <c r="N81" i="7"/>
  <c r="P80" i="7"/>
  <c r="P79" i="7"/>
  <c r="P78" i="7"/>
  <c r="P77" i="7"/>
  <c r="P76" i="7"/>
  <c r="P75" i="7"/>
  <c r="P74" i="7"/>
  <c r="P73" i="7" s="1"/>
  <c r="O73" i="7"/>
  <c r="N73" i="7"/>
  <c r="M73" i="7"/>
  <c r="L73" i="7"/>
  <c r="K73" i="7"/>
  <c r="J73" i="7"/>
  <c r="I73" i="7"/>
  <c r="H73" i="7"/>
  <c r="G73" i="7"/>
  <c r="F73" i="7"/>
  <c r="E73" i="7"/>
  <c r="P72" i="7"/>
  <c r="P71" i="7"/>
  <c r="P70" i="7"/>
  <c r="P69" i="7"/>
  <c r="O69" i="7"/>
  <c r="N69" i="7"/>
  <c r="M69" i="7"/>
  <c r="L69" i="7"/>
  <c r="K69" i="7"/>
  <c r="G69" i="7"/>
  <c r="F69" i="7"/>
  <c r="P68" i="7"/>
  <c r="P67" i="7"/>
  <c r="P66" i="7"/>
  <c r="P65" i="7"/>
  <c r="P64" i="7"/>
  <c r="P61" i="7" s="1"/>
  <c r="P63" i="7"/>
  <c r="P62" i="7"/>
  <c r="O61" i="7"/>
  <c r="N61" i="7"/>
  <c r="M61" i="7"/>
  <c r="L61" i="7"/>
  <c r="K61" i="7"/>
  <c r="J61" i="7"/>
  <c r="I61" i="7"/>
  <c r="H61" i="7"/>
  <c r="G61" i="7"/>
  <c r="F61" i="7"/>
  <c r="E61" i="7"/>
  <c r="P60" i="7"/>
  <c r="P59" i="7"/>
  <c r="P58" i="7"/>
  <c r="O57" i="7"/>
  <c r="N57" i="7"/>
  <c r="M57" i="7"/>
  <c r="L57" i="7"/>
  <c r="K57" i="7"/>
  <c r="J57" i="7"/>
  <c r="I57" i="7"/>
  <c r="H57" i="7"/>
  <c r="G57" i="7"/>
  <c r="F57" i="7"/>
  <c r="E57" i="7"/>
  <c r="P56" i="7"/>
  <c r="P55" i="7"/>
  <c r="P54" i="7"/>
  <c r="P53" i="7"/>
  <c r="P52" i="7"/>
  <c r="P51" i="7"/>
  <c r="P50" i="7"/>
  <c r="P49" i="7"/>
  <c r="O47" i="7"/>
  <c r="N47" i="7"/>
  <c r="M47" i="7"/>
  <c r="L47" i="7"/>
  <c r="K47" i="7"/>
  <c r="J47" i="7"/>
  <c r="I47" i="7"/>
  <c r="H47" i="7"/>
  <c r="G47" i="7"/>
  <c r="F47" i="7"/>
  <c r="E47" i="7"/>
  <c r="P46" i="7"/>
  <c r="P45" i="7"/>
  <c r="P44" i="7"/>
  <c r="P43" i="7"/>
  <c r="P42" i="7"/>
  <c r="P41" i="7"/>
  <c r="P40" i="7"/>
  <c r="P39" i="7"/>
  <c r="P38" i="7"/>
  <c r="O37" i="7"/>
  <c r="N37" i="7"/>
  <c r="M37" i="7"/>
  <c r="L37" i="7"/>
  <c r="K37" i="7"/>
  <c r="J37" i="7"/>
  <c r="I37" i="7"/>
  <c r="H37" i="7"/>
  <c r="G37" i="7"/>
  <c r="F37" i="7"/>
  <c r="E37" i="7"/>
  <c r="P36" i="7"/>
  <c r="P35" i="7"/>
  <c r="P34" i="7"/>
  <c r="P33" i="7"/>
  <c r="P32" i="7"/>
  <c r="P31" i="7"/>
  <c r="P30" i="7"/>
  <c r="P29" i="7"/>
  <c r="P28" i="7"/>
  <c r="O27" i="7"/>
  <c r="N27" i="7"/>
  <c r="M27" i="7"/>
  <c r="L27" i="7"/>
  <c r="K27" i="7"/>
  <c r="J27" i="7"/>
  <c r="I27" i="7"/>
  <c r="H27" i="7"/>
  <c r="G27" i="7"/>
  <c r="F27" i="7"/>
  <c r="E27" i="7"/>
  <c r="P26" i="7"/>
  <c r="P25" i="7"/>
  <c r="P24" i="7"/>
  <c r="P23" i="7"/>
  <c r="P22" i="7"/>
  <c r="P21" i="7"/>
  <c r="P20" i="7"/>
  <c r="P19" i="7"/>
  <c r="P18" i="7"/>
  <c r="O17" i="7"/>
  <c r="N17" i="7"/>
  <c r="M17" i="7"/>
  <c r="L17" i="7"/>
  <c r="K17" i="7"/>
  <c r="J17" i="7"/>
  <c r="I17" i="7"/>
  <c r="H17" i="7"/>
  <c r="G17" i="7"/>
  <c r="F17" i="7"/>
  <c r="E17" i="7"/>
  <c r="P16" i="7"/>
  <c r="P15" i="7"/>
  <c r="P14" i="7"/>
  <c r="P13" i="7"/>
  <c r="P12" i="7"/>
  <c r="P11" i="7"/>
  <c r="P10" i="7"/>
  <c r="O9" i="7"/>
  <c r="N9" i="7"/>
  <c r="M9" i="7"/>
  <c r="M81" i="7" s="1"/>
  <c r="L9" i="7"/>
  <c r="L81" i="7" s="1"/>
  <c r="K9" i="7"/>
  <c r="K81" i="7" s="1"/>
  <c r="J9" i="7"/>
  <c r="I9" i="7"/>
  <c r="H9" i="7"/>
  <c r="G9" i="7"/>
  <c r="F9" i="7"/>
  <c r="E9" i="7"/>
  <c r="J81" i="7" l="1"/>
  <c r="H81" i="7"/>
  <c r="G81" i="7"/>
  <c r="F81" i="7"/>
  <c r="P27" i="7"/>
  <c r="I81" i="7"/>
  <c r="P9" i="7"/>
  <c r="P57" i="7"/>
  <c r="P47" i="7"/>
  <c r="E81" i="7"/>
  <c r="P37" i="7"/>
  <c r="P17" i="7"/>
  <c r="E83" i="8"/>
  <c r="I83" i="8"/>
  <c r="J83" i="8"/>
  <c r="K83" i="8"/>
  <c r="L83" i="8"/>
  <c r="F83" i="8"/>
  <c r="G83" i="8"/>
  <c r="H83" i="8"/>
  <c r="P81" i="7" l="1"/>
</calcChain>
</file>

<file path=xl/sharedStrings.xml><?xml version="1.0" encoding="utf-8"?>
<sst xmlns="http://schemas.openxmlformats.org/spreadsheetml/2006/main" count="198" uniqueCount="113">
  <si>
    <t>Formato (0375_PEF) Presupuesto de Egresos Por Fuente de Financiamiento.</t>
  </si>
  <si>
    <t>ANEXO G</t>
  </si>
  <si>
    <t>Informe de Situación Hacendaria Egresos</t>
  </si>
  <si>
    <t>ENTE PÚBLICO:</t>
  </si>
  <si>
    <t>CONCEPTOS</t>
  </si>
  <si>
    <t>PRESUPUESTO EGRESOS</t>
  </si>
  <si>
    <t>APROBADO</t>
  </si>
  <si>
    <t xml:space="preserve">AMPLIACIONES </t>
  </si>
  <si>
    <t>REDUCCIONES</t>
  </si>
  <si>
    <t>MODIFICADO</t>
  </si>
  <si>
    <t>COMPROMETIDO</t>
  </si>
  <si>
    <t>DEVENGADO</t>
  </si>
  <si>
    <t>EJERCIDO</t>
  </si>
  <si>
    <t>PAGADO</t>
  </si>
  <si>
    <t xml:space="preserve">E G R E S O S 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</si>
  <si>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</si>
  <si>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</si>
  <si>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</si>
  <si>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</si>
  <si>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</si>
  <si>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</si>
  <si>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</si>
  <si>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Estímulos a Servidores Públicos</t>
  </si>
  <si>
    <t>MATERIALES Y SUMINISTROS</t>
  </si>
  <si>
    <t>Materiales de Administración, Emisión de Documentos y Artículos Oficiales</t>
  </si>
  <si>
    <t>Alimentos y Autensilios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</si>
  <si>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</si>
  <si>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</si>
  <si>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</si>
  <si>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</si>
  <si>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</si>
  <si>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</si>
  <si>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</si>
  <si>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</si>
  <si>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</si>
  <si>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</si>
  <si>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</si>
  <si>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</si>
  <si>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</si>
  <si>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</si>
  <si>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</si>
  <si>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</si>
  <si>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</si>
  <si>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</si>
  <si>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</si>
  <si>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</si>
  <si>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Susbsidios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</si>
  <si>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</si>
  <si>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</si>
  <si>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</si>
  <si>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</si>
  <si>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</si>
  <si>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</si>
  <si>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</si>
  <si>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</si>
  <si>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</si>
  <si>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</si>
  <si>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</si>
  <si>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</si>
  <si>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</si>
  <si>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</si>
  <si>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</si>
  <si>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</si>
  <si>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</si>
  <si>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</si>
  <si>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</si>
  <si>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</si>
  <si>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</si>
  <si>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</si>
  <si>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</si>
  <si>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</si>
  <si>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</si>
  <si>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</si>
  <si>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</si>
  <si>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</si>
  <si>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</si>
  <si>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</si>
  <si>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</si>
  <si>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</si>
  <si>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</si>
  <si>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</si>
  <si>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</si>
  <si>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</si>
  <si>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</si>
  <si>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</si>
  <si>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</si>
  <si>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</si>
  <si>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</si>
  <si>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 xml:space="preserve">“Bajo protesta de decir verdad declaramos que los Estados Financieros y sus notas, son razonablemente correctos y son responsabilidad del emisor”.  </t>
  </si>
  <si>
    <t>ELABORÓ</t>
  </si>
  <si>
    <t>AUTORIZÓ</t>
  </si>
  <si>
    <t>ANEXO H</t>
  </si>
  <si>
    <t xml:space="preserve">Presupuesto de Egresos por  Fuentes de Financiamiento GASTO EJERCIDO </t>
  </si>
  <si>
    <t>COG/FF</t>
  </si>
  <si>
    <t>DESCRIPCIÓN</t>
  </si>
  <si>
    <t>RECURSOS FISCALES
(Recurso no etiquetado)</t>
  </si>
  <si>
    <t>INGRESOS PROPIOS
(Recurso no etiquetado)</t>
  </si>
  <si>
    <t xml:space="preserve">RECURSOS FEDERALES </t>
  </si>
  <si>
    <t>RECURSOS ESTATALES</t>
  </si>
  <si>
    <t>FINANCIAMIENTOS INTERNOS
(Recurso no etiquetado)</t>
  </si>
  <si>
    <t>FINANCIAMIENTOS EXTERNOS
(Recurso no etiquetado)</t>
  </si>
  <si>
    <t>OTROS RECURSOS 
(De libre disposición No etiquetados)</t>
  </si>
  <si>
    <t>TOTAL ANUAL</t>
  </si>
  <si>
    <t>APORTACIONES FONDO INFRAESTRUCTURA
(Recurso etiquetado)</t>
  </si>
  <si>
    <t>APORTACIONES  FONDO  FORTALECIMIENTO
(Recurso etiquetado)</t>
  </si>
  <si>
    <t>PARTICIPACIONES FEDERALES
(Recurso no etiquetado)</t>
  </si>
  <si>
    <t>CONVENIOS, SUBSIDIOS, APOYOS
(Especificar)</t>
  </si>
  <si>
    <t>PARTICIPACIONES ESTATALES
(Recurso no etiquetado)</t>
  </si>
  <si>
    <t>CUENTA PÚBLICA 2025</t>
  </si>
  <si>
    <t>C.P. Bertha Alicia Olvera Palazuelos</t>
  </si>
  <si>
    <t>Director de Política y Control Preuspuestario</t>
  </si>
  <si>
    <t>M.C. Bertha Montaño Cota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</si>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</sst>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18"/>
      <color theme="1"/>
      <name val="Arial"/>
      <family val="2"/>
    </font>
    <font>
      <sz val="1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00C4BF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41" fontId="4" fillId="0" borderId="0" xfId="0" applyNumberFormat="1" applyFont="1" applyAlignment="1">
      <alignment horizontal="right" vertical="center"/>
    </xf>
    <xf numFmtId="0" fontId="4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41" fontId="4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41" fontId="4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43" fontId="4" fillId="5" borderId="4" xfId="3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43" fontId="3" fillId="0" borderId="4" xfId="3" applyFont="1" applyBorder="1" applyAlignment="1">
      <alignment vertical="center"/>
    </xf>
    <xf numFmtId="43" fontId="4" fillId="0" borderId="4" xfId="3" applyFont="1" applyFill="1" applyBorder="1" applyAlignment="1">
      <alignment horizontal="right" vertical="center"/>
    </xf>
    <xf numFmtId="0" fontId="3" fillId="0" borderId="4" xfId="1" applyFont="1" applyBorder="1" applyAlignment="1">
      <alignment vertical="center" wrapText="1"/>
    </xf>
    <xf numFmtId="43" fontId="3" fillId="0" borderId="4" xfId="3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5" borderId="4" xfId="1" applyFont="1" applyFill="1" applyBorder="1"/>
    <xf numFmtId="0" fontId="6" fillId="0" borderId="0" xfId="0" applyFont="1"/>
    <xf numFmtId="0" fontId="3" fillId="0" borderId="0" xfId="2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4" borderId="0" xfId="0" applyFont="1" applyFill="1"/>
    <xf numFmtId="0" fontId="4" fillId="4" borderId="0" xfId="0" applyFont="1" applyFill="1"/>
    <xf numFmtId="41" fontId="4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41" fontId="3" fillId="0" borderId="0" xfId="0" applyNumberFormat="1" applyFont="1"/>
    <xf numFmtId="9" fontId="3" fillId="0" borderId="0" xfId="0" applyNumberFormat="1" applyFont="1" applyAlignment="1">
      <alignment horizontal="center" vertical="center"/>
    </xf>
    <xf numFmtId="43" fontId="3" fillId="2" borderId="4" xfId="3" applyFont="1" applyFill="1" applyBorder="1" applyAlignment="1" applyProtection="1">
      <alignment vertical="center"/>
      <protection locked="0"/>
    </xf>
    <xf numFmtId="43" fontId="3" fillId="0" borderId="4" xfId="3" applyFont="1" applyFill="1" applyBorder="1" applyAlignment="1" applyProtection="1">
      <alignment vertical="center"/>
      <protection locked="0"/>
    </xf>
    <xf numFmtId="43" fontId="3" fillId="0" borderId="4" xfId="3" applyFont="1" applyBorder="1" applyAlignment="1" applyProtection="1">
      <alignment vertical="center"/>
      <protection locked="0"/>
    </xf>
    <xf numFmtId="43" fontId="3" fillId="0" borderId="4" xfId="3" applyFont="1" applyBorder="1" applyAlignment="1" applyProtection="1">
      <alignment horizontal="center" vertical="center"/>
      <protection locked="0"/>
    </xf>
    <xf numFmtId="43" fontId="3" fillId="0" borderId="4" xfId="3" applyFont="1" applyFill="1" applyBorder="1" applyAlignment="1" applyProtection="1">
      <alignment horizontal="center" vertical="center"/>
      <protection locked="0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43" fontId="5" fillId="5" borderId="4" xfId="3" applyFont="1" applyFill="1" applyBorder="1"/>
    <xf numFmtId="0" fontId="8" fillId="0" borderId="0" xfId="0" applyFont="1" applyAlignment="1">
      <alignment horizontal="left"/>
    </xf>
    <xf numFmtId="0" fontId="9" fillId="0" borderId="0" xfId="0" applyFont="1"/>
    <xf numFmtId="43" fontId="3" fillId="2" borderId="4" xfId="3" applyFont="1" applyFill="1" applyBorder="1" applyAlignment="1" applyProtection="1">
      <alignment horizontal="right" vertical="center"/>
      <protection locked="0"/>
    </xf>
    <xf numFmtId="43" fontId="3" fillId="0" borderId="4" xfId="3" applyFont="1" applyBorder="1" applyAlignment="1" applyProtection="1">
      <alignment horizontal="right" vertical="center"/>
      <protection locked="0"/>
    </xf>
    <xf numFmtId="43" fontId="3" fillId="0" borderId="4" xfId="3" applyFont="1" applyFill="1" applyBorder="1" applyAlignment="1" applyProtection="1">
      <alignment horizontal="right" vertical="center"/>
      <protection locked="0"/>
    </xf>
    <xf numFmtId="43" fontId="3" fillId="0" borderId="4" xfId="3" applyFont="1" applyFill="1" applyBorder="1" applyAlignment="1">
      <alignment horizontal="right" vertical="center"/>
    </xf>
    <xf numFmtId="43" fontId="3" fillId="0" borderId="0" xfId="0" applyNumberFormat="1" applyFont="1"/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3" fontId="4" fillId="0" borderId="4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41" fontId="4" fillId="0" borderId="7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17" xfId="2" xr:uid="{00000000-0005-0000-0000-000002000000}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07CA8"/>
      <color rgb="FF036FA5"/>
      <color rgb="FF0B519D"/>
      <color rgb="FF008080"/>
      <color rgb="FF0099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A229"/>
  <sheetViews>
    <sheetView showGridLines="0" tabSelected="1" zoomScale="115" zoomScaleNormal="115" workbookViewId="0">
      <selection activeCell="H89" sqref="H89:J91"/>
    </sheetView>
  </sheetViews>
  <sheetFormatPr baseColWidth="10" defaultColWidth="0" defaultRowHeight="0" customHeight="1" zeroHeight="1" x14ac:dyDescent="0.25"/>
  <cols>
    <col min="1" max="1" width="8.42578125" style="35" customWidth="1"/>
    <col min="2" max="2" width="32.85546875" style="1" customWidth="1"/>
    <col min="3" max="3" width="12.5703125" style="36" customWidth="1"/>
    <col min="4" max="4" width="15.42578125" style="37" customWidth="1"/>
    <col min="5" max="12" width="18.5703125" style="1" customWidth="1"/>
    <col min="13" max="13" width="21" style="1" customWidth="1"/>
    <col min="14" max="21" width="0" style="1" hidden="1" customWidth="1"/>
    <col min="22" max="22" width="11.42578125" style="1" hidden="1" customWidth="1"/>
    <col min="23" max="23" width="0" style="1" hidden="1" customWidth="1"/>
    <col min="24" max="261" width="11.42578125" style="1" hidden="1" customWidth="1"/>
    <col min="262" max="16384" width="0" style="1" hidden="1"/>
  </cols>
  <sheetData>
    <row r="1" spans="1:13" s="49" customFormat="1" ht="23.25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3" s="49" customFormat="1" ht="23.25" x14ac:dyDescent="0.3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ht="30.2" customHeight="1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3" ht="30.2" customHeight="1" x14ac:dyDescent="0.25">
      <c r="A4" s="62" t="s">
        <v>108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3" ht="30.2" customHeight="1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3" ht="31.7" customHeight="1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3" s="2" customFormat="1" ht="21.2" customHeight="1" x14ac:dyDescent="0.25">
      <c r="A7" s="64" t="s">
        <v>4</v>
      </c>
      <c r="B7" s="64"/>
      <c r="C7" s="64"/>
      <c r="D7" s="64"/>
      <c r="E7" s="65" t="s">
        <v>5</v>
      </c>
      <c r="F7" s="65"/>
      <c r="G7" s="65"/>
      <c r="H7" s="65"/>
      <c r="I7" s="65"/>
      <c r="J7" s="65"/>
      <c r="K7" s="65"/>
      <c r="L7" s="65"/>
    </row>
    <row r="8" spans="1:13" s="2" customFormat="1" ht="15.75" customHeight="1" x14ac:dyDescent="0.25">
      <c r="A8" s="64"/>
      <c r="B8" s="64"/>
      <c r="C8" s="64"/>
      <c r="D8" s="64"/>
      <c r="E8" s="59" t="s">
        <v>6</v>
      </c>
      <c r="F8" s="59" t="s">
        <v>7</v>
      </c>
      <c r="G8" s="59" t="s">
        <v>8</v>
      </c>
      <c r="H8" s="59" t="s">
        <v>9</v>
      </c>
      <c r="I8" s="59" t="s">
        <v>10</v>
      </c>
      <c r="J8" s="59" t="s">
        <v>11</v>
      </c>
      <c r="K8" s="59" t="s">
        <v>12</v>
      </c>
      <c r="L8" s="59" t="s">
        <v>13</v>
      </c>
    </row>
    <row r="9" spans="1:13" s="2" customFormat="1" ht="13.5" x14ac:dyDescent="0.25">
      <c r="A9" s="64"/>
      <c r="B9" s="64"/>
      <c r="C9" s="64"/>
      <c r="D9" s="64"/>
      <c r="E9" s="59"/>
      <c r="F9" s="59"/>
      <c r="G9" s="59"/>
      <c r="H9" s="59"/>
      <c r="I9" s="59"/>
      <c r="J9" s="59"/>
      <c r="K9" s="59"/>
      <c r="L9" s="59"/>
    </row>
    <row r="10" spans="1:13" ht="13.5" x14ac:dyDescent="0.25">
      <c r="A10" s="60" t="s">
        <v>14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1:13" ht="15" customHeight="1" x14ac:dyDescent="0.25">
      <c r="A11" s="12">
        <v>1000</v>
      </c>
      <c r="B11" s="61" t="s">
        <v>15</v>
      </c>
      <c r="C11" s="61"/>
      <c r="D11" s="61"/>
      <c r="E11" s="14">
        <f>SUM(E12:E18)</f>
        <v>2085628933</v>
      </c>
      <c r="F11" s="14">
        <f>SUM(F12:F18)</f>
        <v>255061728.17000002</v>
      </c>
      <c r="G11" s="14">
        <f>SUM(G12:G18)</f>
        <v>-176917402.43000001</v>
      </c>
      <c r="H11" s="14">
        <f>SUM(H12:H18)</f>
        <v>2163773258.7399998</v>
      </c>
      <c r="I11" s="14">
        <f t="shared" ref="I11:K11" si="0">SUM(I12:I18)</f>
        <v>2163773258.7399998</v>
      </c>
      <c r="J11" s="14">
        <f t="shared" si="0"/>
        <v>2163773258.7399998</v>
      </c>
      <c r="K11" s="14">
        <f t="shared" si="0"/>
        <v>2133154134.7400002</v>
      </c>
      <c r="L11" s="14">
        <f>SUM(L12:L18)</f>
        <v>2132083732.6100001</v>
      </c>
      <c r="M11" s="54"/>
    </row>
    <row r="12" spans="1:13" ht="15" customHeight="1" x14ac:dyDescent="0.25">
      <c r="A12" s="15">
        <v>1100</v>
      </c>
      <c r="B12" s="66" t="s">
        <v>16</v>
      </c>
      <c r="C12" s="66"/>
      <c r="D12" s="66"/>
      <c r="E12" s="50">
        <v>516856181</v>
      </c>
      <c r="F12" s="50">
        <v>38648746.030000001</v>
      </c>
      <c r="G12" s="38">
        <v>0</v>
      </c>
      <c r="H12" s="50">
        <v>555504927.02999997</v>
      </c>
      <c r="I12" s="52">
        <v>555504927.02999997</v>
      </c>
      <c r="J12" s="50">
        <v>555504927.02999997</v>
      </c>
      <c r="K12" s="50">
        <v>555388107.09000003</v>
      </c>
      <c r="L12" s="52">
        <v>555386297.59000003</v>
      </c>
      <c r="M12" s="54"/>
    </row>
    <row r="13" spans="1:13" ht="15" customHeight="1" x14ac:dyDescent="0.25">
      <c r="A13" s="15">
        <v>1200</v>
      </c>
      <c r="B13" s="66" t="s">
        <v>17</v>
      </c>
      <c r="C13" s="66"/>
      <c r="D13" s="66"/>
      <c r="E13" s="50">
        <v>157432592</v>
      </c>
      <c r="F13" s="50">
        <v>0</v>
      </c>
      <c r="G13" s="38">
        <v>-15437228.43</v>
      </c>
      <c r="H13" s="50">
        <v>141995363.56999999</v>
      </c>
      <c r="I13" s="52">
        <v>141995363.56999999</v>
      </c>
      <c r="J13" s="50">
        <v>141995363.56999999</v>
      </c>
      <c r="K13" s="50">
        <v>142244963.56999999</v>
      </c>
      <c r="L13" s="52">
        <v>141995363.56999999</v>
      </c>
      <c r="M13" s="54"/>
    </row>
    <row r="14" spans="1:13" ht="15" customHeight="1" x14ac:dyDescent="0.25">
      <c r="A14" s="15">
        <v>1300</v>
      </c>
      <c r="B14" s="66" t="s">
        <v>18</v>
      </c>
      <c r="C14" s="66"/>
      <c r="D14" s="66"/>
      <c r="E14" s="51">
        <v>252577259</v>
      </c>
      <c r="F14" s="51">
        <v>47267158.509999998</v>
      </c>
      <c r="G14" s="40">
        <v>0</v>
      </c>
      <c r="H14" s="51">
        <v>299844417.50999993</v>
      </c>
      <c r="I14" s="52">
        <v>299844417.50999993</v>
      </c>
      <c r="J14" s="51">
        <v>299844417.50999993</v>
      </c>
      <c r="K14" s="51">
        <v>268749492.44999993</v>
      </c>
      <c r="L14" s="52">
        <v>268745524.94999993</v>
      </c>
      <c r="M14" s="54"/>
    </row>
    <row r="15" spans="1:13" ht="15" customHeight="1" x14ac:dyDescent="0.25">
      <c r="A15" s="15">
        <v>1400</v>
      </c>
      <c r="B15" s="66" t="s">
        <v>19</v>
      </c>
      <c r="C15" s="66"/>
      <c r="D15" s="66"/>
      <c r="E15" s="51">
        <v>124185786</v>
      </c>
      <c r="F15" s="51">
        <v>10178588.02</v>
      </c>
      <c r="G15" s="40">
        <v>0</v>
      </c>
      <c r="H15" s="51">
        <v>134364374.02000001</v>
      </c>
      <c r="I15" s="52">
        <v>134364374.02000001</v>
      </c>
      <c r="J15" s="51">
        <v>134364374.02000001</v>
      </c>
      <c r="K15" s="51">
        <v>134364374.02000001</v>
      </c>
      <c r="L15" s="52">
        <v>134364374.02000001</v>
      </c>
      <c r="M15" s="54"/>
    </row>
    <row r="16" spans="1:13" ht="15" customHeight="1" x14ac:dyDescent="0.25">
      <c r="A16" s="15">
        <v>1500</v>
      </c>
      <c r="B16" s="66" t="s">
        <v>20</v>
      </c>
      <c r="C16" s="66"/>
      <c r="D16" s="66"/>
      <c r="E16" s="51">
        <v>873096941</v>
      </c>
      <c r="F16" s="51">
        <v>158967235.61000001</v>
      </c>
      <c r="G16" s="40">
        <v>0</v>
      </c>
      <c r="H16" s="51">
        <v>1032064176.61</v>
      </c>
      <c r="I16" s="52">
        <v>1032064176.61</v>
      </c>
      <c r="J16" s="51">
        <v>1032064176.61</v>
      </c>
      <c r="K16" s="51">
        <v>1032407197.61</v>
      </c>
      <c r="L16" s="52">
        <v>1031592172.48</v>
      </c>
      <c r="M16" s="54"/>
    </row>
    <row r="17" spans="1:13" ht="15" customHeight="1" x14ac:dyDescent="0.25">
      <c r="A17" s="15">
        <v>1600</v>
      </c>
      <c r="B17" s="66" t="s">
        <v>21</v>
      </c>
      <c r="C17" s="66"/>
      <c r="D17" s="66"/>
      <c r="E17" s="51"/>
      <c r="F17" s="51"/>
      <c r="G17" s="40"/>
      <c r="H17" s="51"/>
      <c r="I17" s="52"/>
      <c r="J17" s="51"/>
      <c r="K17" s="51"/>
      <c r="L17" s="52"/>
      <c r="M17" s="54"/>
    </row>
    <row r="18" spans="1:13" ht="15" customHeight="1" x14ac:dyDescent="0.25">
      <c r="A18" s="15">
        <v>1700</v>
      </c>
      <c r="B18" s="66" t="s">
        <v>22</v>
      </c>
      <c r="C18" s="66"/>
      <c r="D18" s="66"/>
      <c r="E18" s="50">
        <v>161480174</v>
      </c>
      <c r="F18" s="50">
        <v>0</v>
      </c>
      <c r="G18" s="38">
        <v>-161480174</v>
      </c>
      <c r="H18" s="50">
        <v>0</v>
      </c>
      <c r="I18" s="52">
        <v>0</v>
      </c>
      <c r="J18" s="50">
        <v>0</v>
      </c>
      <c r="K18" s="50">
        <v>0</v>
      </c>
      <c r="L18" s="52">
        <v>0</v>
      </c>
      <c r="M18" s="54"/>
    </row>
    <row r="19" spans="1:13" ht="15" customHeight="1" x14ac:dyDescent="0.25">
      <c r="A19" s="12">
        <v>2000</v>
      </c>
      <c r="B19" s="61" t="s">
        <v>23</v>
      </c>
      <c r="C19" s="61"/>
      <c r="D19" s="61"/>
      <c r="E19" s="14">
        <f>SUM(E20:E28)</f>
        <v>265070302</v>
      </c>
      <c r="F19" s="14">
        <f t="shared" ref="F19:L19" si="1">SUM(F20:F28)</f>
        <v>161046786.34999996</v>
      </c>
      <c r="G19" s="14">
        <f t="shared" si="1"/>
        <v>0</v>
      </c>
      <c r="H19" s="14">
        <f t="shared" si="1"/>
        <v>426117088.35000002</v>
      </c>
      <c r="I19" s="14">
        <f t="shared" si="1"/>
        <v>403529754.25</v>
      </c>
      <c r="J19" s="14">
        <f t="shared" si="1"/>
        <v>407197167.19000006</v>
      </c>
      <c r="K19" s="14">
        <f t="shared" si="1"/>
        <v>347540462.20000005</v>
      </c>
      <c r="L19" s="14">
        <f t="shared" si="1"/>
        <v>363264195.85000008</v>
      </c>
      <c r="M19" s="54"/>
    </row>
    <row r="20" spans="1:13" ht="15" customHeight="1" x14ac:dyDescent="0.25">
      <c r="A20" s="15">
        <v>2100</v>
      </c>
      <c r="B20" s="66" t="s">
        <v>24</v>
      </c>
      <c r="C20" s="66"/>
      <c r="D20" s="66"/>
      <c r="E20" s="38">
        <v>85756856</v>
      </c>
      <c r="F20" s="38">
        <v>8950061.6500000004</v>
      </c>
      <c r="G20" s="38">
        <v>0</v>
      </c>
      <c r="H20" s="38">
        <v>94706917.650000006</v>
      </c>
      <c r="I20" s="39">
        <v>94314427.600000009</v>
      </c>
      <c r="J20" s="38">
        <v>94200859.730000019</v>
      </c>
      <c r="K20" s="38">
        <v>69299591.489999995</v>
      </c>
      <c r="L20" s="39">
        <v>85565703.310000002</v>
      </c>
      <c r="M20" s="54"/>
    </row>
    <row r="21" spans="1:13" ht="15" customHeight="1" x14ac:dyDescent="0.25">
      <c r="A21" s="15">
        <v>2200</v>
      </c>
      <c r="B21" s="66" t="s">
        <v>25</v>
      </c>
      <c r="C21" s="66"/>
      <c r="D21" s="66"/>
      <c r="E21" s="38">
        <v>76187148</v>
      </c>
      <c r="F21" s="38">
        <v>7015971.8899999997</v>
      </c>
      <c r="G21" s="38">
        <v>0</v>
      </c>
      <c r="H21" s="38">
        <v>83203119.890000001</v>
      </c>
      <c r="I21" s="39">
        <v>81883729.579999998</v>
      </c>
      <c r="J21" s="38">
        <v>82996579.420000002</v>
      </c>
      <c r="K21" s="38">
        <v>69862903.120000005</v>
      </c>
      <c r="L21" s="39">
        <v>69683509.790000007</v>
      </c>
      <c r="M21" s="54"/>
    </row>
    <row r="22" spans="1:13" ht="15" customHeight="1" x14ac:dyDescent="0.25">
      <c r="A22" s="15">
        <v>2300</v>
      </c>
      <c r="B22" s="66" t="s">
        <v>26</v>
      </c>
      <c r="C22" s="66"/>
      <c r="D22" s="66"/>
      <c r="E22" s="40">
        <v>3652</v>
      </c>
      <c r="F22" s="40">
        <v>1735679.61</v>
      </c>
      <c r="G22" s="40">
        <v>0</v>
      </c>
      <c r="H22" s="40">
        <v>1739331.61</v>
      </c>
      <c r="I22" s="39">
        <v>1738602.86</v>
      </c>
      <c r="J22" s="40">
        <v>1739331.61</v>
      </c>
      <c r="K22" s="40">
        <v>1739331.61</v>
      </c>
      <c r="L22" s="39">
        <v>1739331.61</v>
      </c>
      <c r="M22" s="54"/>
    </row>
    <row r="23" spans="1:13" ht="15" customHeight="1" x14ac:dyDescent="0.25">
      <c r="A23" s="15">
        <v>2400</v>
      </c>
      <c r="B23" s="66" t="s">
        <v>27</v>
      </c>
      <c r="C23" s="66"/>
      <c r="D23" s="66"/>
      <c r="E23" s="40">
        <v>10824871</v>
      </c>
      <c r="F23" s="40">
        <v>49877240.049999997</v>
      </c>
      <c r="G23" s="40">
        <v>0</v>
      </c>
      <c r="H23" s="40">
        <v>60702111.050000012</v>
      </c>
      <c r="I23" s="39">
        <v>57538008.319999993</v>
      </c>
      <c r="J23" s="40">
        <v>57543993.540000007</v>
      </c>
      <c r="K23" s="40">
        <v>53596478.739999995</v>
      </c>
      <c r="L23" s="39">
        <v>52582379.789999999</v>
      </c>
      <c r="M23" s="54"/>
    </row>
    <row r="24" spans="1:13" ht="15" customHeight="1" x14ac:dyDescent="0.25">
      <c r="A24" s="15">
        <v>2500</v>
      </c>
      <c r="B24" s="66" t="s">
        <v>28</v>
      </c>
      <c r="C24" s="66"/>
      <c r="D24" s="66"/>
      <c r="E24" s="40">
        <v>3220377</v>
      </c>
      <c r="F24" s="40">
        <v>5647446.1299999999</v>
      </c>
      <c r="G24" s="40">
        <v>0</v>
      </c>
      <c r="H24" s="40">
        <v>8867823.1300000008</v>
      </c>
      <c r="I24" s="39">
        <v>8828771.1899999995</v>
      </c>
      <c r="J24" s="40">
        <v>8830360.3900000006</v>
      </c>
      <c r="K24" s="40">
        <v>8198165.6100000003</v>
      </c>
      <c r="L24" s="39">
        <v>7982566.8099999996</v>
      </c>
      <c r="M24" s="54"/>
    </row>
    <row r="25" spans="1:13" ht="15" customHeight="1" x14ac:dyDescent="0.25">
      <c r="A25" s="15">
        <v>2600</v>
      </c>
      <c r="B25" s="66" t="s">
        <v>29</v>
      </c>
      <c r="C25" s="66"/>
      <c r="D25" s="66"/>
      <c r="E25" s="40">
        <v>72993574</v>
      </c>
      <c r="F25" s="40">
        <v>12375071.539999999</v>
      </c>
      <c r="G25" s="40">
        <v>0</v>
      </c>
      <c r="H25" s="40">
        <v>85368645.539999992</v>
      </c>
      <c r="I25" s="39">
        <v>85148638.700000003</v>
      </c>
      <c r="J25" s="40">
        <v>85072777.579999998</v>
      </c>
      <c r="K25" s="40">
        <v>74951339.780000001</v>
      </c>
      <c r="L25" s="39">
        <v>76504172.280000001</v>
      </c>
      <c r="M25" s="54"/>
    </row>
    <row r="26" spans="1:13" ht="15" customHeight="1" x14ac:dyDescent="0.25">
      <c r="A26" s="15">
        <v>2700</v>
      </c>
      <c r="B26" s="66" t="s">
        <v>30</v>
      </c>
      <c r="C26" s="66"/>
      <c r="D26" s="66"/>
      <c r="E26" s="40">
        <v>2955570</v>
      </c>
      <c r="F26" s="40">
        <v>9356098</v>
      </c>
      <c r="G26" s="40">
        <v>0</v>
      </c>
      <c r="H26" s="40">
        <v>12311668</v>
      </c>
      <c r="I26" s="39">
        <v>12129998.879999999</v>
      </c>
      <c r="J26" s="40">
        <v>12129998.879999999</v>
      </c>
      <c r="K26" s="40">
        <v>9094357.620000001</v>
      </c>
      <c r="L26" s="39">
        <v>9094357.620000001</v>
      </c>
      <c r="M26" s="54"/>
    </row>
    <row r="27" spans="1:13" ht="15" customHeight="1" x14ac:dyDescent="0.25">
      <c r="A27" s="15">
        <v>2800</v>
      </c>
      <c r="B27" s="66" t="s">
        <v>31</v>
      </c>
      <c r="C27" s="66"/>
      <c r="D27" s="66"/>
      <c r="E27" s="40">
        <v>0</v>
      </c>
      <c r="F27" s="40">
        <v>65280</v>
      </c>
      <c r="G27" s="40">
        <v>0</v>
      </c>
      <c r="H27" s="40">
        <v>65280</v>
      </c>
      <c r="I27" s="39">
        <v>65279.6</v>
      </c>
      <c r="J27" s="40">
        <v>65279.6</v>
      </c>
      <c r="K27" s="40">
        <v>65279.6</v>
      </c>
      <c r="L27" s="39">
        <v>65279.6</v>
      </c>
      <c r="M27" s="54"/>
    </row>
    <row r="28" spans="1:13" ht="15" customHeight="1" x14ac:dyDescent="0.25">
      <c r="A28" s="15">
        <v>2900</v>
      </c>
      <c r="B28" s="66" t="s">
        <v>32</v>
      </c>
      <c r="C28" s="66"/>
      <c r="D28" s="66"/>
      <c r="E28" s="40">
        <v>13128254</v>
      </c>
      <c r="F28" s="40">
        <v>66023937.479999997</v>
      </c>
      <c r="G28" s="40">
        <v>0</v>
      </c>
      <c r="H28" s="40">
        <v>79152191.479999989</v>
      </c>
      <c r="I28" s="39">
        <v>61882297.520000003</v>
      </c>
      <c r="J28" s="40">
        <v>64617986.440000005</v>
      </c>
      <c r="K28" s="40">
        <v>60733014.630000003</v>
      </c>
      <c r="L28" s="39">
        <v>60046895.039999999</v>
      </c>
      <c r="M28" s="54"/>
    </row>
    <row r="29" spans="1:13" ht="15" customHeight="1" x14ac:dyDescent="0.25">
      <c r="A29" s="12">
        <v>3000</v>
      </c>
      <c r="B29" s="61" t="s">
        <v>33</v>
      </c>
      <c r="C29" s="61"/>
      <c r="D29" s="61"/>
      <c r="E29" s="14">
        <f>SUM(E30:E38)</f>
        <v>353687318</v>
      </c>
      <c r="F29" s="14">
        <f t="shared" ref="F29:L29" si="2">SUM(F30:F38)</f>
        <v>195002140.75</v>
      </c>
      <c r="G29" s="14">
        <f t="shared" si="2"/>
        <v>-28383546.639999993</v>
      </c>
      <c r="H29" s="14">
        <f t="shared" si="2"/>
        <v>520305912.11000001</v>
      </c>
      <c r="I29" s="14">
        <f t="shared" si="2"/>
        <v>495250805.56</v>
      </c>
      <c r="J29" s="14">
        <f t="shared" si="2"/>
        <v>502227446.88999999</v>
      </c>
      <c r="K29" s="14">
        <f t="shared" si="2"/>
        <v>476747324.40999997</v>
      </c>
      <c r="L29" s="14">
        <f t="shared" si="2"/>
        <v>495895000.68000007</v>
      </c>
      <c r="M29" s="54"/>
    </row>
    <row r="30" spans="1:13" ht="15" customHeight="1" x14ac:dyDescent="0.25">
      <c r="A30" s="15">
        <v>3100</v>
      </c>
      <c r="B30" s="66" t="s">
        <v>34</v>
      </c>
      <c r="C30" s="66"/>
      <c r="D30" s="66"/>
      <c r="E30" s="38">
        <v>108519210</v>
      </c>
      <c r="F30" s="38">
        <v>15887520.09</v>
      </c>
      <c r="G30" s="38">
        <v>0</v>
      </c>
      <c r="H30" s="38">
        <v>124406730.09</v>
      </c>
      <c r="I30" s="39">
        <v>110455130.58</v>
      </c>
      <c r="J30" s="38">
        <v>110447158.92999999</v>
      </c>
      <c r="K30" s="38">
        <v>98269213.809999987</v>
      </c>
      <c r="L30" s="39">
        <v>97906309.329999983</v>
      </c>
      <c r="M30" s="54"/>
    </row>
    <row r="31" spans="1:13" ht="15" customHeight="1" x14ac:dyDescent="0.25">
      <c r="A31" s="15">
        <v>3200</v>
      </c>
      <c r="B31" s="66" t="s">
        <v>35</v>
      </c>
      <c r="C31" s="66"/>
      <c r="D31" s="66"/>
      <c r="E31" s="38">
        <v>45011739</v>
      </c>
      <c r="F31" s="38">
        <v>27287537.919999998</v>
      </c>
      <c r="G31" s="38">
        <v>0</v>
      </c>
      <c r="H31" s="38">
        <v>72299276.919999987</v>
      </c>
      <c r="I31" s="39">
        <v>72059654.549999997</v>
      </c>
      <c r="J31" s="38">
        <v>72074010.87999998</v>
      </c>
      <c r="K31" s="38">
        <v>67665017.100000009</v>
      </c>
      <c r="L31" s="39">
        <v>67608015.290000007</v>
      </c>
      <c r="M31" s="54"/>
    </row>
    <row r="32" spans="1:13" ht="15" customHeight="1" x14ac:dyDescent="0.25">
      <c r="A32" s="15">
        <v>3300</v>
      </c>
      <c r="B32" s="66" t="s">
        <v>36</v>
      </c>
      <c r="C32" s="66"/>
      <c r="D32" s="66"/>
      <c r="E32" s="40">
        <v>22960674</v>
      </c>
      <c r="F32" s="40">
        <v>8280290.370000001</v>
      </c>
      <c r="G32" s="40">
        <v>0</v>
      </c>
      <c r="H32" s="40">
        <v>31240964.370000001</v>
      </c>
      <c r="I32" s="39">
        <v>30954494.369999997</v>
      </c>
      <c r="J32" s="40">
        <v>31127801.09</v>
      </c>
      <c r="K32" s="40">
        <v>27633959.690000001</v>
      </c>
      <c r="L32" s="39">
        <v>26371759.690000001</v>
      </c>
      <c r="M32" s="54"/>
    </row>
    <row r="33" spans="1:13" ht="15" customHeight="1" x14ac:dyDescent="0.25">
      <c r="A33" s="15">
        <v>3400</v>
      </c>
      <c r="B33" s="66" t="s">
        <v>37</v>
      </c>
      <c r="C33" s="66"/>
      <c r="D33" s="66"/>
      <c r="E33" s="40">
        <v>42158196</v>
      </c>
      <c r="F33" s="40">
        <v>0</v>
      </c>
      <c r="G33" s="40">
        <v>-18666685.949999996</v>
      </c>
      <c r="H33" s="40">
        <v>23491510.050000001</v>
      </c>
      <c r="I33" s="39">
        <v>23380446.899999999</v>
      </c>
      <c r="J33" s="40">
        <v>23377476.700000003</v>
      </c>
      <c r="K33" s="40">
        <v>23345777.329999998</v>
      </c>
      <c r="L33" s="39">
        <v>24587105.140000004</v>
      </c>
      <c r="M33" s="54"/>
    </row>
    <row r="34" spans="1:13" ht="15" customHeight="1" x14ac:dyDescent="0.25">
      <c r="A34" s="15">
        <v>3500</v>
      </c>
      <c r="B34" s="66" t="s">
        <v>38</v>
      </c>
      <c r="C34" s="66"/>
      <c r="D34" s="66"/>
      <c r="E34" s="40">
        <v>38274544</v>
      </c>
      <c r="F34" s="40">
        <v>44732955.600000009</v>
      </c>
      <c r="G34" s="40">
        <v>0</v>
      </c>
      <c r="H34" s="40">
        <v>83007499.600000009</v>
      </c>
      <c r="I34" s="39">
        <v>77503302.980000004</v>
      </c>
      <c r="J34" s="40">
        <v>82181377.629999995</v>
      </c>
      <c r="K34" s="40">
        <v>79866108.250000015</v>
      </c>
      <c r="L34" s="39">
        <v>99971498.570000008</v>
      </c>
      <c r="M34" s="54"/>
    </row>
    <row r="35" spans="1:13" ht="15" customHeight="1" x14ac:dyDescent="0.25">
      <c r="A35" s="15">
        <v>3600</v>
      </c>
      <c r="B35" s="66" t="s">
        <v>39</v>
      </c>
      <c r="C35" s="66"/>
      <c r="D35" s="66"/>
      <c r="E35" s="40">
        <v>38761953</v>
      </c>
      <c r="F35" s="40">
        <v>0</v>
      </c>
      <c r="G35" s="40">
        <v>-8266842.4399999985</v>
      </c>
      <c r="H35" s="40">
        <v>30495110.559999999</v>
      </c>
      <c r="I35" s="39">
        <v>30312343.199999999</v>
      </c>
      <c r="J35" s="40">
        <v>30495110.559999999</v>
      </c>
      <c r="K35" s="40">
        <v>28794225.949999999</v>
      </c>
      <c r="L35" s="39">
        <v>28883737.98</v>
      </c>
      <c r="M35" s="54"/>
    </row>
    <row r="36" spans="1:13" ht="15" customHeight="1" x14ac:dyDescent="0.25">
      <c r="A36" s="15">
        <v>3700</v>
      </c>
      <c r="B36" s="66" t="s">
        <v>40</v>
      </c>
      <c r="C36" s="66"/>
      <c r="D36" s="66"/>
      <c r="E36" s="40">
        <v>30968219</v>
      </c>
      <c r="F36" s="40">
        <v>0</v>
      </c>
      <c r="G36" s="40">
        <v>-1450018.2500000005</v>
      </c>
      <c r="H36" s="40">
        <v>29518200.750000004</v>
      </c>
      <c r="I36" s="39">
        <v>29413911.82</v>
      </c>
      <c r="J36" s="40">
        <v>29134630.309999999</v>
      </c>
      <c r="K36" s="40">
        <v>28899838.109999999</v>
      </c>
      <c r="L36" s="39">
        <v>28873752.849999998</v>
      </c>
      <c r="M36" s="54"/>
    </row>
    <row r="37" spans="1:13" ht="15" customHeight="1" x14ac:dyDescent="0.25">
      <c r="A37" s="15">
        <v>3800</v>
      </c>
      <c r="B37" s="66" t="s">
        <v>41</v>
      </c>
      <c r="C37" s="66"/>
      <c r="D37" s="66"/>
      <c r="E37" s="40">
        <v>11314835</v>
      </c>
      <c r="F37" s="40">
        <v>28836342.550000001</v>
      </c>
      <c r="G37" s="40">
        <v>0</v>
      </c>
      <c r="H37" s="40">
        <v>40151177.550000004</v>
      </c>
      <c r="I37" s="39">
        <v>37360513.420000002</v>
      </c>
      <c r="J37" s="40">
        <v>39884294.569999993</v>
      </c>
      <c r="K37" s="40">
        <v>38767597.949999996</v>
      </c>
      <c r="L37" s="39">
        <v>38767597.949999996</v>
      </c>
      <c r="M37" s="54"/>
    </row>
    <row r="38" spans="1:13" ht="15" customHeight="1" x14ac:dyDescent="0.25">
      <c r="A38" s="15">
        <v>3900</v>
      </c>
      <c r="B38" s="66" t="s">
        <v>42</v>
      </c>
      <c r="C38" s="66"/>
      <c r="D38" s="66"/>
      <c r="E38" s="40">
        <v>15717948</v>
      </c>
      <c r="F38" s="40">
        <v>69977494.219999999</v>
      </c>
      <c r="G38" s="40">
        <v>0</v>
      </c>
      <c r="H38" s="40">
        <v>85695442.219999999</v>
      </c>
      <c r="I38" s="39">
        <v>83811007.739999995</v>
      </c>
      <c r="J38" s="40">
        <v>83505586.219999999</v>
      </c>
      <c r="K38" s="40">
        <v>83505586.219999999</v>
      </c>
      <c r="L38" s="39">
        <v>82925223.88000001</v>
      </c>
      <c r="M38" s="54"/>
    </row>
    <row r="39" spans="1:13" ht="15" customHeight="1" x14ac:dyDescent="0.25">
      <c r="A39" s="12">
        <v>4000</v>
      </c>
      <c r="B39" s="61" t="s">
        <v>43</v>
      </c>
      <c r="C39" s="61"/>
      <c r="D39" s="61"/>
      <c r="E39" s="14">
        <f>SUM(E40:E48)</f>
        <v>7058539532</v>
      </c>
      <c r="F39" s="14">
        <f t="shared" ref="F39:L39" si="3">SUM(F40:F48)</f>
        <v>613465214.83000004</v>
      </c>
      <c r="G39" s="14">
        <f t="shared" si="3"/>
        <v>-1755200</v>
      </c>
      <c r="H39" s="14">
        <f t="shared" si="3"/>
        <v>7670249546.8299999</v>
      </c>
      <c r="I39" s="14">
        <f t="shared" si="3"/>
        <v>7606173510.1700001</v>
      </c>
      <c r="J39" s="14">
        <f t="shared" si="3"/>
        <v>7608334421.8100004</v>
      </c>
      <c r="K39" s="14">
        <f t="shared" si="3"/>
        <v>6952319664.8300018</v>
      </c>
      <c r="L39" s="14">
        <f t="shared" si="3"/>
        <v>6920734218.9199991</v>
      </c>
      <c r="M39" s="54"/>
    </row>
    <row r="40" spans="1:13" ht="13.5" x14ac:dyDescent="0.25">
      <c r="A40" s="21">
        <v>4100</v>
      </c>
      <c r="B40" s="67" t="s">
        <v>44</v>
      </c>
      <c r="C40" s="67"/>
      <c r="D40" s="67"/>
      <c r="E40" s="38">
        <v>5450239954</v>
      </c>
      <c r="F40" s="38">
        <v>400468921.78000009</v>
      </c>
      <c r="G40" s="38">
        <v>0</v>
      </c>
      <c r="H40" s="38">
        <v>5850708875.7799997</v>
      </c>
      <c r="I40" s="39">
        <v>5837237534.7600002</v>
      </c>
      <c r="J40" s="38">
        <v>5837396898.9300003</v>
      </c>
      <c r="K40" s="38">
        <v>5869223773.2600012</v>
      </c>
      <c r="L40" s="39">
        <v>5842356465.3499985</v>
      </c>
      <c r="M40" s="54"/>
    </row>
    <row r="41" spans="1:13" ht="15" customHeight="1" x14ac:dyDescent="0.25">
      <c r="A41" s="21">
        <v>4200</v>
      </c>
      <c r="B41" s="67" t="s">
        <v>45</v>
      </c>
      <c r="C41" s="67"/>
      <c r="D41" s="67"/>
      <c r="E41" s="40">
        <v>1570274114</v>
      </c>
      <c r="F41" s="40">
        <v>158376369.28</v>
      </c>
      <c r="G41" s="40">
        <v>0</v>
      </c>
      <c r="H41" s="40">
        <v>1728650483.28</v>
      </c>
      <c r="I41" s="39">
        <v>1680745782.78</v>
      </c>
      <c r="J41" s="40">
        <v>1680745782.78</v>
      </c>
      <c r="K41" s="40">
        <v>1001954296.78</v>
      </c>
      <c r="L41" s="39">
        <v>997355343.77999997</v>
      </c>
      <c r="M41" s="54"/>
    </row>
    <row r="42" spans="1:13" ht="15" customHeight="1" x14ac:dyDescent="0.25">
      <c r="A42" s="21">
        <v>4300</v>
      </c>
      <c r="B42" s="67" t="s">
        <v>46</v>
      </c>
      <c r="C42" s="67"/>
      <c r="D42" s="67"/>
      <c r="E42" s="40">
        <v>18390183</v>
      </c>
      <c r="F42" s="40">
        <v>5612841.1299999999</v>
      </c>
      <c r="G42" s="40">
        <v>0</v>
      </c>
      <c r="H42" s="40">
        <v>24003024.129999999</v>
      </c>
      <c r="I42" s="39">
        <v>24003024.129999999</v>
      </c>
      <c r="J42" s="40">
        <v>24003024.129999999</v>
      </c>
      <c r="K42" s="40">
        <v>23135469.060000002</v>
      </c>
      <c r="L42" s="39">
        <v>23124469.060000002</v>
      </c>
      <c r="M42" s="54"/>
    </row>
    <row r="43" spans="1:13" ht="15" customHeight="1" x14ac:dyDescent="0.25">
      <c r="A43" s="21">
        <v>4400</v>
      </c>
      <c r="B43" s="67" t="s">
        <v>47</v>
      </c>
      <c r="C43" s="67"/>
      <c r="D43" s="67"/>
      <c r="E43" s="38">
        <v>19635281</v>
      </c>
      <c r="F43" s="38">
        <v>38725499.5</v>
      </c>
      <c r="G43" s="38">
        <v>-1755200</v>
      </c>
      <c r="H43" s="38">
        <v>56605580.5</v>
      </c>
      <c r="I43" s="39">
        <v>56605580.5</v>
      </c>
      <c r="J43" s="38">
        <v>55907132.830000006</v>
      </c>
      <c r="K43" s="38">
        <v>47724542.590000004</v>
      </c>
      <c r="L43" s="39">
        <v>47616357.590000004</v>
      </c>
      <c r="M43" s="54"/>
    </row>
    <row r="44" spans="1:13" ht="15" customHeight="1" x14ac:dyDescent="0.25">
      <c r="A44" s="21">
        <v>4500</v>
      </c>
      <c r="B44" s="66" t="s">
        <v>48</v>
      </c>
      <c r="C44" s="66"/>
      <c r="D44" s="66"/>
      <c r="E44" s="40">
        <v>0</v>
      </c>
      <c r="F44" s="40">
        <v>0</v>
      </c>
      <c r="G44" s="40">
        <v>0</v>
      </c>
      <c r="H44" s="40">
        <v>0</v>
      </c>
      <c r="I44" s="39">
        <v>0</v>
      </c>
      <c r="J44" s="40">
        <v>0</v>
      </c>
      <c r="K44" s="40">
        <v>0</v>
      </c>
      <c r="L44" s="39">
        <v>0</v>
      </c>
      <c r="M44" s="54"/>
    </row>
    <row r="45" spans="1:13" ht="15" customHeight="1" x14ac:dyDescent="0.25">
      <c r="A45" s="21">
        <v>4600</v>
      </c>
      <c r="B45" s="66" t="s">
        <v>49</v>
      </c>
      <c r="C45" s="66"/>
      <c r="D45" s="66"/>
      <c r="E45" s="40">
        <v>0</v>
      </c>
      <c r="F45" s="40">
        <v>0</v>
      </c>
      <c r="G45" s="40">
        <v>0</v>
      </c>
      <c r="H45" s="40">
        <v>0</v>
      </c>
      <c r="I45" s="39">
        <v>0</v>
      </c>
      <c r="J45" s="40">
        <v>0</v>
      </c>
      <c r="K45" s="40">
        <v>0</v>
      </c>
      <c r="L45" s="39">
        <v>0</v>
      </c>
      <c r="M45" s="54"/>
    </row>
    <row r="46" spans="1:13" ht="15" customHeight="1" x14ac:dyDescent="0.25">
      <c r="A46" s="21">
        <v>4700</v>
      </c>
      <c r="B46" s="66" t="s">
        <v>50</v>
      </c>
      <c r="C46" s="66"/>
      <c r="D46" s="66"/>
      <c r="E46" s="40">
        <v>0</v>
      </c>
      <c r="F46" s="40">
        <v>0</v>
      </c>
      <c r="G46" s="40">
        <v>0</v>
      </c>
      <c r="H46" s="40">
        <v>0</v>
      </c>
      <c r="I46" s="39">
        <v>0</v>
      </c>
      <c r="J46" s="40">
        <v>0</v>
      </c>
      <c r="K46" s="40">
        <v>0</v>
      </c>
      <c r="L46" s="39">
        <v>0</v>
      </c>
      <c r="M46" s="54"/>
    </row>
    <row r="47" spans="1:13" ht="15" customHeight="1" x14ac:dyDescent="0.25">
      <c r="A47" s="21">
        <v>4800</v>
      </c>
      <c r="B47" s="66" t="s">
        <v>51</v>
      </c>
      <c r="C47" s="66"/>
      <c r="D47" s="66"/>
      <c r="E47" s="40">
        <v>0</v>
      </c>
      <c r="F47" s="40">
        <v>10281583.140000001</v>
      </c>
      <c r="G47" s="40">
        <v>0</v>
      </c>
      <c r="H47" s="40">
        <v>10281583.140000001</v>
      </c>
      <c r="I47" s="39">
        <v>7581588</v>
      </c>
      <c r="J47" s="40">
        <v>10281583.140000001</v>
      </c>
      <c r="K47" s="40">
        <v>10281583.140000001</v>
      </c>
      <c r="L47" s="39">
        <v>10281583.140000001</v>
      </c>
      <c r="M47" s="54"/>
    </row>
    <row r="48" spans="1:13" ht="15" customHeight="1" x14ac:dyDescent="0.25">
      <c r="A48" s="21">
        <v>4900</v>
      </c>
      <c r="B48" s="67" t="s">
        <v>52</v>
      </c>
      <c r="C48" s="67"/>
      <c r="D48" s="67"/>
      <c r="E48" s="40">
        <v>0</v>
      </c>
      <c r="F48" s="40">
        <v>0</v>
      </c>
      <c r="G48" s="40">
        <v>0</v>
      </c>
      <c r="H48" s="40">
        <v>0</v>
      </c>
      <c r="I48" s="39">
        <v>0</v>
      </c>
      <c r="J48" s="40">
        <v>0</v>
      </c>
      <c r="K48" s="40">
        <v>0</v>
      </c>
      <c r="L48" s="39">
        <v>0</v>
      </c>
      <c r="M48" s="54"/>
    </row>
    <row r="49" spans="1:261" ht="15" customHeight="1" x14ac:dyDescent="0.25">
      <c r="A49" s="12">
        <v>5000</v>
      </c>
      <c r="B49" s="61" t="s">
        <v>53</v>
      </c>
      <c r="C49" s="61"/>
      <c r="D49" s="61"/>
      <c r="E49" s="14">
        <f>SUM(E50:E58)</f>
        <v>58650000</v>
      </c>
      <c r="F49" s="14">
        <f t="shared" ref="F49:L49" si="4">SUM(F50:F58)</f>
        <v>204343154.42000002</v>
      </c>
      <c r="G49" s="14">
        <f t="shared" si="4"/>
        <v>0</v>
      </c>
      <c r="H49" s="14">
        <f t="shared" si="4"/>
        <v>262993154.42000002</v>
      </c>
      <c r="I49" s="14">
        <f t="shared" si="4"/>
        <v>240724912.91000003</v>
      </c>
      <c r="J49" s="14">
        <f t="shared" si="4"/>
        <v>241067971.51999998</v>
      </c>
      <c r="K49" s="14">
        <f t="shared" si="4"/>
        <v>207758978.88</v>
      </c>
      <c r="L49" s="14">
        <f t="shared" si="4"/>
        <v>206826554.19999999</v>
      </c>
      <c r="M49" s="54"/>
    </row>
    <row r="50" spans="1:261" ht="15" customHeight="1" x14ac:dyDescent="0.25">
      <c r="A50" s="21">
        <v>5100</v>
      </c>
      <c r="B50" s="67" t="s">
        <v>54</v>
      </c>
      <c r="C50" s="67"/>
      <c r="D50" s="67"/>
      <c r="E50" s="38">
        <v>0</v>
      </c>
      <c r="F50" s="38">
        <v>48562824.590000004</v>
      </c>
      <c r="G50" s="38">
        <v>0</v>
      </c>
      <c r="H50" s="38">
        <v>48562824.590000004</v>
      </c>
      <c r="I50" s="39">
        <v>45616659.000000007</v>
      </c>
      <c r="J50" s="38">
        <v>44827312.640000008</v>
      </c>
      <c r="K50" s="38">
        <v>37684070.789999999</v>
      </c>
      <c r="L50" s="39">
        <v>37684070.789999999</v>
      </c>
      <c r="M50" s="54"/>
    </row>
    <row r="51" spans="1:261" ht="15" customHeight="1" x14ac:dyDescent="0.25">
      <c r="A51" s="21">
        <v>5200</v>
      </c>
      <c r="B51" s="67" t="s">
        <v>55</v>
      </c>
      <c r="C51" s="67"/>
      <c r="D51" s="67"/>
      <c r="E51" s="38">
        <v>0</v>
      </c>
      <c r="F51" s="38">
        <v>1247892.8900000001</v>
      </c>
      <c r="G51" s="38">
        <v>0</v>
      </c>
      <c r="H51" s="38">
        <v>1247892.8900000001</v>
      </c>
      <c r="I51" s="39">
        <v>1247547.8799999999</v>
      </c>
      <c r="J51" s="38">
        <v>1247547.8799999999</v>
      </c>
      <c r="K51" s="38">
        <v>1192679.8799999999</v>
      </c>
      <c r="L51" s="39">
        <v>1192679.8799999999</v>
      </c>
      <c r="M51" s="54"/>
    </row>
    <row r="52" spans="1:261" ht="15" customHeight="1" x14ac:dyDescent="0.25">
      <c r="A52" s="21">
        <v>5300</v>
      </c>
      <c r="B52" s="67" t="s">
        <v>56</v>
      </c>
      <c r="C52" s="67"/>
      <c r="D52" s="67"/>
      <c r="E52" s="38">
        <v>0</v>
      </c>
      <c r="F52" s="38">
        <v>3305492</v>
      </c>
      <c r="G52" s="38">
        <v>0</v>
      </c>
      <c r="H52" s="38">
        <v>3305492</v>
      </c>
      <c r="I52" s="39">
        <v>3285449.66</v>
      </c>
      <c r="J52" s="38">
        <v>3285449.66</v>
      </c>
      <c r="K52" s="38">
        <v>3285449.66</v>
      </c>
      <c r="L52" s="39">
        <v>3285449.66</v>
      </c>
      <c r="M52" s="54"/>
    </row>
    <row r="53" spans="1:261" ht="15" customHeight="1" x14ac:dyDescent="0.25">
      <c r="A53" s="21">
        <v>5400</v>
      </c>
      <c r="B53" s="67" t="s">
        <v>57</v>
      </c>
      <c r="C53" s="67"/>
      <c r="D53" s="67"/>
      <c r="E53" s="38">
        <v>23650000</v>
      </c>
      <c r="F53" s="38">
        <v>50544742.799999997</v>
      </c>
      <c r="G53" s="38">
        <v>0</v>
      </c>
      <c r="H53" s="38">
        <v>74194742.799999997</v>
      </c>
      <c r="I53" s="39">
        <v>55550567.759999998</v>
      </c>
      <c r="J53" s="38">
        <v>56622357.759999998</v>
      </c>
      <c r="K53" s="38">
        <v>36734399.759999998</v>
      </c>
      <c r="L53" s="39">
        <v>35980399.759999998</v>
      </c>
      <c r="M53" s="54"/>
    </row>
    <row r="54" spans="1:261" ht="15" customHeight="1" x14ac:dyDescent="0.25">
      <c r="A54" s="21">
        <v>5500</v>
      </c>
      <c r="B54" s="66" t="s">
        <v>58</v>
      </c>
      <c r="C54" s="66"/>
      <c r="D54" s="66"/>
      <c r="E54" s="40">
        <v>0</v>
      </c>
      <c r="F54" s="40">
        <v>50309.2</v>
      </c>
      <c r="G54" s="40">
        <v>0</v>
      </c>
      <c r="H54" s="40">
        <v>50309.2</v>
      </c>
      <c r="I54" s="39">
        <v>50309.2</v>
      </c>
      <c r="J54" s="40">
        <v>50309.2</v>
      </c>
      <c r="K54" s="40">
        <v>50309.2</v>
      </c>
      <c r="L54" s="39">
        <v>50309.2</v>
      </c>
      <c r="M54" s="54"/>
    </row>
    <row r="55" spans="1:261" ht="15" customHeight="1" x14ac:dyDescent="0.25">
      <c r="A55" s="21">
        <v>5600</v>
      </c>
      <c r="B55" s="66" t="s">
        <v>59</v>
      </c>
      <c r="C55" s="66"/>
      <c r="D55" s="66"/>
      <c r="E55" s="40">
        <v>0</v>
      </c>
      <c r="F55" s="40">
        <v>20366431.199999999</v>
      </c>
      <c r="G55" s="40">
        <v>0</v>
      </c>
      <c r="H55" s="40">
        <v>20366431.199999999</v>
      </c>
      <c r="I55" s="39">
        <v>19921093.310000002</v>
      </c>
      <c r="J55" s="40">
        <v>19929532.640000004</v>
      </c>
      <c r="K55" s="40">
        <v>19352337.530000001</v>
      </c>
      <c r="L55" s="39">
        <v>19173912.850000001</v>
      </c>
      <c r="M55" s="54"/>
    </row>
    <row r="56" spans="1:261" ht="15" customHeight="1" x14ac:dyDescent="0.25">
      <c r="A56" s="21">
        <v>5700</v>
      </c>
      <c r="B56" s="66" t="s">
        <v>60</v>
      </c>
      <c r="C56" s="66"/>
      <c r="D56" s="66"/>
      <c r="E56" s="40"/>
      <c r="F56" s="40"/>
      <c r="G56" s="40"/>
      <c r="H56" s="40"/>
      <c r="I56" s="39"/>
      <c r="J56" s="40"/>
      <c r="K56" s="40"/>
      <c r="L56" s="39"/>
      <c r="M56" s="54"/>
    </row>
    <row r="57" spans="1:261" ht="15" customHeight="1" x14ac:dyDescent="0.25">
      <c r="A57" s="21">
        <v>5800</v>
      </c>
      <c r="B57" s="66" t="s">
        <v>61</v>
      </c>
      <c r="C57" s="66"/>
      <c r="D57" s="66"/>
      <c r="E57" s="40">
        <v>0</v>
      </c>
      <c r="F57" s="40">
        <v>50949343.299999997</v>
      </c>
      <c r="G57" s="40">
        <v>0</v>
      </c>
      <c r="H57" s="40">
        <v>50949343.299999997</v>
      </c>
      <c r="I57" s="39">
        <v>50949343.299999997</v>
      </c>
      <c r="J57" s="40">
        <v>50949343.299999997</v>
      </c>
      <c r="K57" s="40">
        <v>45543093.299999997</v>
      </c>
      <c r="L57" s="39">
        <v>45543093.299999997</v>
      </c>
      <c r="M57" s="54"/>
    </row>
    <row r="58" spans="1:261" ht="15" customHeight="1" x14ac:dyDescent="0.25">
      <c r="A58" s="21">
        <v>5900</v>
      </c>
      <c r="B58" s="67" t="s">
        <v>62</v>
      </c>
      <c r="C58" s="67"/>
      <c r="D58" s="67"/>
      <c r="E58" s="38">
        <v>35000000</v>
      </c>
      <c r="F58" s="38">
        <v>29316118.439999998</v>
      </c>
      <c r="G58" s="38">
        <v>0</v>
      </c>
      <c r="H58" s="38">
        <v>64316118.439999998</v>
      </c>
      <c r="I58" s="39">
        <v>64103942.799999997</v>
      </c>
      <c r="J58" s="38">
        <v>64156118.439999998</v>
      </c>
      <c r="K58" s="38">
        <v>63916638.759999998</v>
      </c>
      <c r="L58" s="39">
        <v>63916638.759999998</v>
      </c>
      <c r="M58" s="54"/>
    </row>
    <row r="59" spans="1:261" ht="15" customHeight="1" x14ac:dyDescent="0.25">
      <c r="A59" s="12">
        <v>6000</v>
      </c>
      <c r="B59" s="61" t="s">
        <v>63</v>
      </c>
      <c r="C59" s="61"/>
      <c r="D59" s="61"/>
      <c r="E59" s="14">
        <f>SUM(E60:E62)</f>
        <v>634854721</v>
      </c>
      <c r="F59" s="14">
        <f t="shared" ref="F59:L59" si="5">SUM(F60:F62)</f>
        <v>227764164.55000004</v>
      </c>
      <c r="G59" s="14">
        <f t="shared" si="5"/>
        <v>0</v>
      </c>
      <c r="H59" s="14">
        <f t="shared" si="5"/>
        <v>862618885.55000007</v>
      </c>
      <c r="I59" s="14">
        <f t="shared" si="5"/>
        <v>714510283.38000011</v>
      </c>
      <c r="J59" s="14">
        <f t="shared" si="5"/>
        <v>714510283.38000011</v>
      </c>
      <c r="K59" s="14">
        <f t="shared" si="5"/>
        <v>692936093.36000013</v>
      </c>
      <c r="L59" s="14">
        <f t="shared" si="5"/>
        <v>689308638.25000012</v>
      </c>
      <c r="M59" s="54"/>
    </row>
    <row r="60" spans="1:261" ht="15" customHeight="1" x14ac:dyDescent="0.25">
      <c r="A60" s="21">
        <v>6100</v>
      </c>
      <c r="B60" s="67" t="s">
        <v>64</v>
      </c>
      <c r="C60" s="67"/>
      <c r="D60" s="67"/>
      <c r="E60" s="38">
        <v>634854721</v>
      </c>
      <c r="F60" s="38">
        <v>215431069.64000005</v>
      </c>
      <c r="G60" s="38">
        <v>0</v>
      </c>
      <c r="H60" s="38">
        <v>850285790.6400001</v>
      </c>
      <c r="I60" s="39">
        <v>703019178.99000013</v>
      </c>
      <c r="J60" s="38">
        <v>703019178.99000013</v>
      </c>
      <c r="K60" s="38">
        <v>681802998.45000017</v>
      </c>
      <c r="L60" s="39">
        <v>682083437.22000015</v>
      </c>
      <c r="M60" s="54"/>
    </row>
    <row r="61" spans="1:261" ht="15" customHeight="1" x14ac:dyDescent="0.25">
      <c r="A61" s="21">
        <v>6200</v>
      </c>
      <c r="B61" s="67" t="s">
        <v>65</v>
      </c>
      <c r="C61" s="67"/>
      <c r="D61" s="67"/>
      <c r="E61" s="38">
        <v>0</v>
      </c>
      <c r="F61" s="38">
        <v>0</v>
      </c>
      <c r="G61" s="38">
        <v>0</v>
      </c>
      <c r="H61" s="38">
        <v>0</v>
      </c>
      <c r="I61" s="39">
        <v>0</v>
      </c>
      <c r="J61" s="38">
        <v>0</v>
      </c>
      <c r="K61" s="38">
        <v>0</v>
      </c>
      <c r="L61" s="39">
        <v>0</v>
      </c>
      <c r="M61" s="54"/>
    </row>
    <row r="62" spans="1:261" ht="15" customHeight="1" x14ac:dyDescent="0.25">
      <c r="A62" s="21">
        <v>6300</v>
      </c>
      <c r="B62" s="67" t="s">
        <v>66</v>
      </c>
      <c r="C62" s="67"/>
      <c r="D62" s="67"/>
      <c r="E62" s="38">
        <v>0</v>
      </c>
      <c r="F62" s="38">
        <v>12333094.91</v>
      </c>
      <c r="G62" s="38">
        <v>0</v>
      </c>
      <c r="H62" s="38">
        <v>12333094.91</v>
      </c>
      <c r="I62" s="39">
        <v>11491104.390000001</v>
      </c>
      <c r="J62" s="38">
        <v>11491104.390000001</v>
      </c>
      <c r="K62" s="38">
        <v>11133094.91</v>
      </c>
      <c r="L62" s="39">
        <v>7225201.0299999993</v>
      </c>
      <c r="M62" s="54"/>
    </row>
    <row r="63" spans="1:261" ht="15.75" customHeight="1" x14ac:dyDescent="0.25">
      <c r="A63" s="12">
        <v>7000</v>
      </c>
      <c r="B63" s="61" t="s">
        <v>67</v>
      </c>
      <c r="C63" s="61"/>
      <c r="D63" s="61"/>
      <c r="E63" s="14">
        <f>SUM(E64:E70)</f>
        <v>0</v>
      </c>
      <c r="F63" s="14">
        <f t="shared" ref="F63:L63" si="6">SUM(F64:F70)</f>
        <v>0</v>
      </c>
      <c r="G63" s="14">
        <f t="shared" si="6"/>
        <v>0</v>
      </c>
      <c r="H63" s="14">
        <f t="shared" si="6"/>
        <v>0</v>
      </c>
      <c r="I63" s="14">
        <f t="shared" si="6"/>
        <v>0</v>
      </c>
      <c r="J63" s="14">
        <f t="shared" si="6"/>
        <v>0</v>
      </c>
      <c r="K63" s="14">
        <f t="shared" si="6"/>
        <v>0</v>
      </c>
      <c r="L63" s="14">
        <f t="shared" si="6"/>
        <v>0</v>
      </c>
      <c r="M63" s="54"/>
    </row>
    <row r="64" spans="1:261" ht="13.5" x14ac:dyDescent="0.25">
      <c r="A64" s="21">
        <v>7100</v>
      </c>
      <c r="B64" s="67" t="s">
        <v>68</v>
      </c>
      <c r="C64" s="67"/>
      <c r="D64" s="67"/>
      <c r="E64" s="41"/>
      <c r="F64" s="41"/>
      <c r="G64" s="41"/>
      <c r="H64" s="41"/>
      <c r="I64" s="42"/>
      <c r="J64" s="41"/>
      <c r="K64" s="41"/>
      <c r="L64" s="42"/>
      <c r="M64" s="54"/>
      <c r="N64" s="43">
        <v>61</v>
      </c>
      <c r="O64" s="68"/>
      <c r="P64" s="68"/>
      <c r="Q64" s="69"/>
      <c r="R64" s="46">
        <v>61</v>
      </c>
      <c r="S64" s="68"/>
      <c r="T64" s="68"/>
      <c r="U64" s="69"/>
      <c r="V64" s="46">
        <v>61</v>
      </c>
      <c r="W64" s="68"/>
      <c r="X64" s="68"/>
      <c r="Y64" s="69"/>
      <c r="Z64" s="46">
        <v>61</v>
      </c>
      <c r="AA64" s="68"/>
      <c r="AB64" s="68"/>
      <c r="AC64" s="69"/>
      <c r="AD64" s="46">
        <v>61</v>
      </c>
      <c r="AE64" s="68"/>
      <c r="AF64" s="68"/>
      <c r="AG64" s="69"/>
      <c r="AH64" s="46">
        <v>61</v>
      </c>
      <c r="AI64" s="68"/>
      <c r="AJ64" s="68"/>
      <c r="AK64" s="69"/>
      <c r="AL64" s="46">
        <v>61</v>
      </c>
      <c r="AM64" s="68"/>
      <c r="AN64" s="68"/>
      <c r="AO64" s="69"/>
      <c r="AP64" s="46">
        <v>61</v>
      </c>
      <c r="AQ64" s="68"/>
      <c r="AR64" s="68"/>
      <c r="AS64" s="69"/>
      <c r="AT64" s="46">
        <v>61</v>
      </c>
      <c r="AU64" s="68"/>
      <c r="AV64" s="68"/>
      <c r="AW64" s="69"/>
      <c r="AX64" s="46">
        <v>61</v>
      </c>
      <c r="AY64" s="68"/>
      <c r="AZ64" s="68"/>
      <c r="BA64" s="69"/>
      <c r="BB64" s="46">
        <v>61</v>
      </c>
      <c r="BC64" s="68"/>
      <c r="BD64" s="68"/>
      <c r="BE64" s="69"/>
      <c r="BF64" s="46">
        <v>61</v>
      </c>
      <c r="BG64" s="68"/>
      <c r="BH64" s="68"/>
      <c r="BI64" s="69"/>
      <c r="BJ64" s="46">
        <v>61</v>
      </c>
      <c r="BK64" s="68"/>
      <c r="BL64" s="68"/>
      <c r="BM64" s="69"/>
      <c r="BN64" s="46">
        <v>61</v>
      </c>
      <c r="BO64" s="68"/>
      <c r="BP64" s="68"/>
      <c r="BQ64" s="69"/>
      <c r="BR64" s="46">
        <v>61</v>
      </c>
      <c r="BS64" s="68"/>
      <c r="BT64" s="68"/>
      <c r="BU64" s="69"/>
      <c r="BV64" s="46">
        <v>61</v>
      </c>
      <c r="BW64" s="68"/>
      <c r="BX64" s="68"/>
      <c r="BY64" s="69"/>
      <c r="BZ64" s="46">
        <v>61</v>
      </c>
      <c r="CA64" s="68"/>
      <c r="CB64" s="68"/>
      <c r="CC64" s="69"/>
      <c r="CD64" s="46">
        <v>61</v>
      </c>
      <c r="CE64" s="68"/>
      <c r="CF64" s="68"/>
      <c r="CG64" s="69"/>
      <c r="CH64" s="46">
        <v>61</v>
      </c>
      <c r="CI64" s="68"/>
      <c r="CJ64" s="68"/>
      <c r="CK64" s="69"/>
      <c r="CL64" s="46">
        <v>61</v>
      </c>
      <c r="CM64" s="68"/>
      <c r="CN64" s="68"/>
      <c r="CO64" s="69"/>
      <c r="CP64" s="46">
        <v>61</v>
      </c>
      <c r="CQ64" s="68"/>
      <c r="CR64" s="68"/>
      <c r="CS64" s="69"/>
      <c r="CT64" s="46">
        <v>61</v>
      </c>
      <c r="CU64" s="68"/>
      <c r="CV64" s="68"/>
      <c r="CW64" s="69"/>
      <c r="CX64" s="46">
        <v>61</v>
      </c>
      <c r="CY64" s="68"/>
      <c r="CZ64" s="68"/>
      <c r="DA64" s="69"/>
      <c r="DB64" s="46">
        <v>61</v>
      </c>
      <c r="DC64" s="68"/>
      <c r="DD64" s="68"/>
      <c r="DE64" s="69"/>
      <c r="DF64" s="46">
        <v>61</v>
      </c>
      <c r="DG64" s="68"/>
      <c r="DH64" s="68"/>
      <c r="DI64" s="69"/>
      <c r="DJ64" s="46">
        <v>61</v>
      </c>
      <c r="DK64" s="68"/>
      <c r="DL64" s="68"/>
      <c r="DM64" s="69"/>
      <c r="DN64" s="46">
        <v>61</v>
      </c>
      <c r="DO64" s="68"/>
      <c r="DP64" s="68"/>
      <c r="DQ64" s="69"/>
      <c r="DR64" s="46">
        <v>61</v>
      </c>
      <c r="DS64" s="68"/>
      <c r="DT64" s="68"/>
      <c r="DU64" s="69"/>
      <c r="DV64" s="46">
        <v>61</v>
      </c>
      <c r="DW64" s="68"/>
      <c r="DX64" s="68"/>
      <c r="DY64" s="69"/>
      <c r="DZ64" s="46">
        <v>61</v>
      </c>
      <c r="EA64" s="68"/>
      <c r="EB64" s="68"/>
      <c r="EC64" s="69"/>
      <c r="ED64" s="46">
        <v>61</v>
      </c>
      <c r="EE64" s="68"/>
      <c r="EF64" s="68"/>
      <c r="EG64" s="69"/>
      <c r="EH64" s="46">
        <v>61</v>
      </c>
      <c r="EI64" s="68"/>
      <c r="EJ64" s="68"/>
      <c r="EK64" s="69"/>
      <c r="EL64" s="46">
        <v>61</v>
      </c>
      <c r="EM64" s="68"/>
      <c r="EN64" s="68"/>
      <c r="EO64" s="69"/>
      <c r="EP64" s="46">
        <v>61</v>
      </c>
      <c r="EQ64" s="68"/>
      <c r="ER64" s="68"/>
      <c r="ES64" s="69"/>
      <c r="ET64" s="46">
        <v>61</v>
      </c>
      <c r="EU64" s="68"/>
      <c r="EV64" s="68"/>
      <c r="EW64" s="69"/>
      <c r="EX64" s="46">
        <v>61</v>
      </c>
      <c r="EY64" s="68"/>
      <c r="EZ64" s="68"/>
      <c r="FA64" s="69"/>
      <c r="FB64" s="46">
        <v>61</v>
      </c>
      <c r="FC64" s="68"/>
      <c r="FD64" s="68"/>
      <c r="FE64" s="69"/>
      <c r="FF64" s="46">
        <v>61</v>
      </c>
      <c r="FG64" s="68"/>
      <c r="FH64" s="68"/>
      <c r="FI64" s="69"/>
      <c r="FJ64" s="46">
        <v>61</v>
      </c>
      <c r="FK64" s="68"/>
      <c r="FL64" s="68"/>
      <c r="FM64" s="69"/>
      <c r="FN64" s="46">
        <v>61</v>
      </c>
      <c r="FO64" s="68"/>
      <c r="FP64" s="68"/>
      <c r="FQ64" s="69"/>
      <c r="FR64" s="46">
        <v>61</v>
      </c>
      <c r="FS64" s="68"/>
      <c r="FT64" s="68"/>
      <c r="FU64" s="69"/>
      <c r="FV64" s="46">
        <v>61</v>
      </c>
      <c r="FW64" s="68"/>
      <c r="FX64" s="68"/>
      <c r="FY64" s="69"/>
      <c r="FZ64" s="46">
        <v>61</v>
      </c>
      <c r="GA64" s="68"/>
      <c r="GB64" s="68"/>
      <c r="GC64" s="69"/>
      <c r="GD64" s="46">
        <v>61</v>
      </c>
      <c r="GE64" s="68"/>
      <c r="GF64" s="68"/>
      <c r="GG64" s="69"/>
      <c r="GH64" s="46">
        <v>61</v>
      </c>
      <c r="GI64" s="68"/>
      <c r="GJ64" s="68"/>
      <c r="GK64" s="69"/>
      <c r="GL64" s="46">
        <v>61</v>
      </c>
      <c r="GM64" s="68"/>
      <c r="GN64" s="68"/>
      <c r="GO64" s="69"/>
      <c r="GP64" s="46">
        <v>61</v>
      </c>
      <c r="GQ64" s="68"/>
      <c r="GR64" s="68"/>
      <c r="GS64" s="69"/>
      <c r="GT64" s="46">
        <v>61</v>
      </c>
      <c r="GU64" s="68"/>
      <c r="GV64" s="68"/>
      <c r="GW64" s="69"/>
      <c r="GX64" s="46">
        <v>61</v>
      </c>
      <c r="GY64" s="68"/>
      <c r="GZ64" s="68"/>
      <c r="HA64" s="69"/>
      <c r="HB64" s="46">
        <v>61</v>
      </c>
      <c r="HC64" s="68"/>
      <c r="HD64" s="68"/>
      <c r="HE64" s="69"/>
      <c r="HF64" s="46">
        <v>61</v>
      </c>
      <c r="HG64" s="68"/>
      <c r="HH64" s="68"/>
      <c r="HI64" s="69"/>
      <c r="HJ64" s="46">
        <v>61</v>
      </c>
      <c r="HK64" s="68"/>
      <c r="HL64" s="68"/>
      <c r="HM64" s="69"/>
      <c r="HN64" s="46">
        <v>61</v>
      </c>
      <c r="HO64" s="68"/>
      <c r="HP64" s="68"/>
      <c r="HQ64" s="69"/>
      <c r="HR64" s="46">
        <v>61</v>
      </c>
      <c r="HS64" s="68"/>
      <c r="HT64" s="68"/>
      <c r="HU64" s="69"/>
      <c r="HV64" s="46">
        <v>61</v>
      </c>
      <c r="HW64" s="68"/>
      <c r="HX64" s="68"/>
      <c r="HY64" s="69"/>
      <c r="HZ64" s="46">
        <v>61</v>
      </c>
      <c r="IA64" s="68"/>
      <c r="IB64" s="68"/>
      <c r="IC64" s="69"/>
      <c r="ID64" s="46">
        <v>61</v>
      </c>
      <c r="IE64" s="68"/>
      <c r="IF64" s="68"/>
      <c r="IG64" s="69"/>
      <c r="IH64" s="46">
        <v>61</v>
      </c>
      <c r="II64" s="68"/>
      <c r="IJ64" s="68"/>
      <c r="IK64" s="69"/>
      <c r="IL64" s="46">
        <v>61</v>
      </c>
      <c r="IM64" s="68"/>
      <c r="IN64" s="68"/>
      <c r="IO64" s="69"/>
      <c r="IP64" s="46">
        <v>61</v>
      </c>
      <c r="IQ64" s="68"/>
      <c r="IR64" s="68"/>
      <c r="IS64" s="69"/>
      <c r="IT64" s="46">
        <v>61</v>
      </c>
      <c r="IU64" s="68"/>
      <c r="IV64" s="68"/>
      <c r="IW64" s="69"/>
      <c r="IX64" s="46">
        <v>61</v>
      </c>
      <c r="IY64" s="68"/>
      <c r="IZ64" s="68"/>
      <c r="JA64" s="69"/>
    </row>
    <row r="65" spans="1:261" ht="13.5" x14ac:dyDescent="0.25">
      <c r="A65" s="21">
        <v>7200</v>
      </c>
      <c r="B65" s="67" t="s">
        <v>69</v>
      </c>
      <c r="C65" s="67"/>
      <c r="D65" s="67"/>
      <c r="E65" s="41"/>
      <c r="F65" s="41"/>
      <c r="G65" s="41"/>
      <c r="H65" s="41"/>
      <c r="I65" s="42"/>
      <c r="J65" s="41"/>
      <c r="K65" s="41"/>
      <c r="L65" s="42"/>
      <c r="M65" s="54"/>
      <c r="N65" s="43"/>
      <c r="O65" s="44"/>
      <c r="P65" s="44"/>
      <c r="Q65" s="45"/>
      <c r="R65" s="46"/>
      <c r="S65" s="44"/>
      <c r="T65" s="44"/>
      <c r="U65" s="45"/>
      <c r="V65" s="46"/>
      <c r="W65" s="44"/>
      <c r="X65" s="44"/>
      <c r="Y65" s="45"/>
      <c r="Z65" s="46"/>
      <c r="AA65" s="44"/>
      <c r="AB65" s="44"/>
      <c r="AC65" s="45"/>
      <c r="AD65" s="46"/>
      <c r="AE65" s="44"/>
      <c r="AF65" s="44"/>
      <c r="AG65" s="45"/>
      <c r="AH65" s="46"/>
      <c r="AI65" s="44"/>
      <c r="AJ65" s="44"/>
      <c r="AK65" s="45"/>
      <c r="AL65" s="46"/>
      <c r="AM65" s="44"/>
      <c r="AN65" s="44"/>
      <c r="AO65" s="45"/>
      <c r="AP65" s="46"/>
      <c r="AQ65" s="44"/>
      <c r="AR65" s="44"/>
      <c r="AS65" s="45"/>
      <c r="AT65" s="46"/>
      <c r="AU65" s="44"/>
      <c r="AV65" s="44"/>
      <c r="AW65" s="45"/>
      <c r="AX65" s="46"/>
      <c r="AY65" s="44"/>
      <c r="AZ65" s="44"/>
      <c r="BA65" s="45"/>
      <c r="BB65" s="46"/>
      <c r="BC65" s="44"/>
      <c r="BD65" s="44"/>
      <c r="BE65" s="45"/>
      <c r="BF65" s="46"/>
      <c r="BG65" s="44"/>
      <c r="BH65" s="44"/>
      <c r="BI65" s="45"/>
      <c r="BJ65" s="46"/>
      <c r="BK65" s="44"/>
      <c r="BL65" s="44"/>
      <c r="BM65" s="45"/>
      <c r="BN65" s="46"/>
      <c r="BO65" s="44"/>
      <c r="BP65" s="44"/>
      <c r="BQ65" s="45"/>
      <c r="BR65" s="46"/>
      <c r="BS65" s="44"/>
      <c r="BT65" s="44"/>
      <c r="BU65" s="45"/>
      <c r="BV65" s="46"/>
      <c r="BW65" s="44"/>
      <c r="BX65" s="44"/>
      <c r="BY65" s="45"/>
      <c r="BZ65" s="46"/>
      <c r="CA65" s="44"/>
      <c r="CB65" s="44"/>
      <c r="CC65" s="45"/>
      <c r="CD65" s="46"/>
      <c r="CE65" s="44"/>
      <c r="CF65" s="44"/>
      <c r="CG65" s="45"/>
      <c r="CH65" s="46"/>
      <c r="CI65" s="44"/>
      <c r="CJ65" s="44"/>
      <c r="CK65" s="45"/>
      <c r="CL65" s="46"/>
      <c r="CM65" s="44"/>
      <c r="CN65" s="44"/>
      <c r="CO65" s="45"/>
      <c r="CP65" s="46"/>
      <c r="CQ65" s="44"/>
      <c r="CR65" s="44"/>
      <c r="CS65" s="45"/>
      <c r="CT65" s="46"/>
      <c r="CU65" s="44"/>
      <c r="CV65" s="44"/>
      <c r="CW65" s="45"/>
      <c r="CX65" s="46"/>
      <c r="CY65" s="44"/>
      <c r="CZ65" s="44"/>
      <c r="DA65" s="45"/>
      <c r="DB65" s="46"/>
      <c r="DC65" s="44"/>
      <c r="DD65" s="44"/>
      <c r="DE65" s="45"/>
      <c r="DF65" s="46"/>
      <c r="DG65" s="44"/>
      <c r="DH65" s="44"/>
      <c r="DI65" s="45"/>
      <c r="DJ65" s="46"/>
      <c r="DK65" s="44"/>
      <c r="DL65" s="44"/>
      <c r="DM65" s="45"/>
      <c r="DN65" s="46"/>
      <c r="DO65" s="44"/>
      <c r="DP65" s="44"/>
      <c r="DQ65" s="45"/>
      <c r="DR65" s="46"/>
      <c r="DS65" s="44"/>
      <c r="DT65" s="44"/>
      <c r="DU65" s="45"/>
      <c r="DV65" s="46"/>
      <c r="DW65" s="44"/>
      <c r="DX65" s="44"/>
      <c r="DY65" s="45"/>
      <c r="DZ65" s="46"/>
      <c r="EA65" s="44"/>
      <c r="EB65" s="44"/>
      <c r="EC65" s="45"/>
      <c r="ED65" s="46"/>
      <c r="EE65" s="44"/>
      <c r="EF65" s="44"/>
      <c r="EG65" s="45"/>
      <c r="EH65" s="46"/>
      <c r="EI65" s="44"/>
      <c r="EJ65" s="44"/>
      <c r="EK65" s="45"/>
      <c r="EL65" s="46"/>
      <c r="EM65" s="44"/>
      <c r="EN65" s="44"/>
      <c r="EO65" s="45"/>
      <c r="EP65" s="46"/>
      <c r="EQ65" s="44"/>
      <c r="ER65" s="44"/>
      <c r="ES65" s="45"/>
      <c r="ET65" s="46"/>
      <c r="EU65" s="44"/>
      <c r="EV65" s="44"/>
      <c r="EW65" s="45"/>
      <c r="EX65" s="46"/>
      <c r="EY65" s="44"/>
      <c r="EZ65" s="44"/>
      <c r="FA65" s="45"/>
      <c r="FB65" s="46"/>
      <c r="FC65" s="44"/>
      <c r="FD65" s="44"/>
      <c r="FE65" s="45"/>
      <c r="FF65" s="46"/>
      <c r="FG65" s="44"/>
      <c r="FH65" s="44"/>
      <c r="FI65" s="45"/>
      <c r="FJ65" s="46"/>
      <c r="FK65" s="44"/>
      <c r="FL65" s="44"/>
      <c r="FM65" s="45"/>
      <c r="FN65" s="46"/>
      <c r="FO65" s="44"/>
      <c r="FP65" s="44"/>
      <c r="FQ65" s="45"/>
      <c r="FR65" s="46"/>
      <c r="FS65" s="44"/>
      <c r="FT65" s="44"/>
      <c r="FU65" s="45"/>
      <c r="FV65" s="46"/>
      <c r="FW65" s="44"/>
      <c r="FX65" s="44"/>
      <c r="FY65" s="45"/>
      <c r="FZ65" s="46"/>
      <c r="GA65" s="44"/>
      <c r="GB65" s="44"/>
      <c r="GC65" s="45"/>
      <c r="GD65" s="46"/>
      <c r="GE65" s="44"/>
      <c r="GF65" s="44"/>
      <c r="GG65" s="45"/>
      <c r="GH65" s="46"/>
      <c r="GI65" s="44"/>
      <c r="GJ65" s="44"/>
      <c r="GK65" s="45"/>
      <c r="GL65" s="46"/>
      <c r="GM65" s="44"/>
      <c r="GN65" s="44"/>
      <c r="GO65" s="45"/>
      <c r="GP65" s="46"/>
      <c r="GQ65" s="44"/>
      <c r="GR65" s="44"/>
      <c r="GS65" s="45"/>
      <c r="GT65" s="46"/>
      <c r="GU65" s="44"/>
      <c r="GV65" s="44"/>
      <c r="GW65" s="45"/>
      <c r="GX65" s="46"/>
      <c r="GY65" s="44"/>
      <c r="GZ65" s="44"/>
      <c r="HA65" s="45"/>
      <c r="HB65" s="46"/>
      <c r="HC65" s="44"/>
      <c r="HD65" s="44"/>
      <c r="HE65" s="45"/>
      <c r="HF65" s="46"/>
      <c r="HG65" s="44"/>
      <c r="HH65" s="44"/>
      <c r="HI65" s="45"/>
      <c r="HJ65" s="46"/>
      <c r="HK65" s="44"/>
      <c r="HL65" s="44"/>
      <c r="HM65" s="45"/>
      <c r="HN65" s="46"/>
      <c r="HO65" s="44"/>
      <c r="HP65" s="44"/>
      <c r="HQ65" s="45"/>
      <c r="HR65" s="46"/>
      <c r="HS65" s="44"/>
      <c r="HT65" s="44"/>
      <c r="HU65" s="45"/>
      <c r="HV65" s="46"/>
      <c r="HW65" s="44"/>
      <c r="HX65" s="44"/>
      <c r="HY65" s="45"/>
      <c r="HZ65" s="46"/>
      <c r="IA65" s="44"/>
      <c r="IB65" s="44"/>
      <c r="IC65" s="45"/>
      <c r="ID65" s="46"/>
      <c r="IE65" s="44"/>
      <c r="IF65" s="44"/>
      <c r="IG65" s="45"/>
      <c r="IH65" s="46"/>
      <c r="II65" s="44"/>
      <c r="IJ65" s="44"/>
      <c r="IK65" s="45"/>
      <c r="IL65" s="46"/>
      <c r="IM65" s="44"/>
      <c r="IN65" s="44"/>
      <c r="IO65" s="45"/>
      <c r="IP65" s="46"/>
      <c r="IQ65" s="44"/>
      <c r="IR65" s="44"/>
      <c r="IS65" s="45"/>
      <c r="IT65" s="46"/>
      <c r="IU65" s="44"/>
      <c r="IV65" s="44"/>
      <c r="IW65" s="45"/>
      <c r="IX65" s="46"/>
      <c r="IY65" s="44"/>
      <c r="IZ65" s="44"/>
      <c r="JA65" s="45"/>
    </row>
    <row r="66" spans="1:261" ht="13.5" x14ac:dyDescent="0.25">
      <c r="A66" s="21">
        <v>7300</v>
      </c>
      <c r="B66" s="67" t="s">
        <v>70</v>
      </c>
      <c r="C66" s="67"/>
      <c r="D66" s="67"/>
      <c r="E66" s="41"/>
      <c r="F66" s="41"/>
      <c r="G66" s="41"/>
      <c r="H66" s="41"/>
      <c r="I66" s="42"/>
      <c r="J66" s="41"/>
      <c r="K66" s="41"/>
      <c r="L66" s="42"/>
      <c r="M66" s="54"/>
      <c r="N66" s="43"/>
      <c r="O66" s="44"/>
      <c r="P66" s="44"/>
      <c r="Q66" s="45"/>
      <c r="R66" s="46"/>
      <c r="S66" s="44"/>
      <c r="T66" s="44"/>
      <c r="U66" s="45"/>
      <c r="V66" s="46"/>
      <c r="W66" s="44"/>
      <c r="X66" s="44"/>
      <c r="Y66" s="45"/>
      <c r="Z66" s="46"/>
      <c r="AA66" s="44"/>
      <c r="AB66" s="44"/>
      <c r="AC66" s="45"/>
      <c r="AD66" s="46"/>
      <c r="AE66" s="44"/>
      <c r="AF66" s="44"/>
      <c r="AG66" s="45"/>
      <c r="AH66" s="46"/>
      <c r="AI66" s="44"/>
      <c r="AJ66" s="44"/>
      <c r="AK66" s="45"/>
      <c r="AL66" s="46"/>
      <c r="AM66" s="44"/>
      <c r="AN66" s="44"/>
      <c r="AO66" s="45"/>
      <c r="AP66" s="46"/>
      <c r="AQ66" s="44"/>
      <c r="AR66" s="44"/>
      <c r="AS66" s="45"/>
      <c r="AT66" s="46"/>
      <c r="AU66" s="44"/>
      <c r="AV66" s="44"/>
      <c r="AW66" s="45"/>
      <c r="AX66" s="46"/>
      <c r="AY66" s="44"/>
      <c r="AZ66" s="44"/>
      <c r="BA66" s="45"/>
      <c r="BB66" s="46"/>
      <c r="BC66" s="44"/>
      <c r="BD66" s="44"/>
      <c r="BE66" s="45"/>
      <c r="BF66" s="46"/>
      <c r="BG66" s="44"/>
      <c r="BH66" s="44"/>
      <c r="BI66" s="45"/>
      <c r="BJ66" s="46"/>
      <c r="BK66" s="44"/>
      <c r="BL66" s="44"/>
      <c r="BM66" s="45"/>
      <c r="BN66" s="46"/>
      <c r="BO66" s="44"/>
      <c r="BP66" s="44"/>
      <c r="BQ66" s="45"/>
      <c r="BR66" s="46"/>
      <c r="BS66" s="44"/>
      <c r="BT66" s="44"/>
      <c r="BU66" s="45"/>
      <c r="BV66" s="46"/>
      <c r="BW66" s="44"/>
      <c r="BX66" s="44"/>
      <c r="BY66" s="45"/>
      <c r="BZ66" s="46"/>
      <c r="CA66" s="44"/>
      <c r="CB66" s="44"/>
      <c r="CC66" s="45"/>
      <c r="CD66" s="46"/>
      <c r="CE66" s="44"/>
      <c r="CF66" s="44"/>
      <c r="CG66" s="45"/>
      <c r="CH66" s="46"/>
      <c r="CI66" s="44"/>
      <c r="CJ66" s="44"/>
      <c r="CK66" s="45"/>
      <c r="CL66" s="46"/>
      <c r="CM66" s="44"/>
      <c r="CN66" s="44"/>
      <c r="CO66" s="45"/>
      <c r="CP66" s="46"/>
      <c r="CQ66" s="44"/>
      <c r="CR66" s="44"/>
      <c r="CS66" s="45"/>
      <c r="CT66" s="46"/>
      <c r="CU66" s="44"/>
      <c r="CV66" s="44"/>
      <c r="CW66" s="45"/>
      <c r="CX66" s="46"/>
      <c r="CY66" s="44"/>
      <c r="CZ66" s="44"/>
      <c r="DA66" s="45"/>
      <c r="DB66" s="46"/>
      <c r="DC66" s="44"/>
      <c r="DD66" s="44"/>
      <c r="DE66" s="45"/>
      <c r="DF66" s="46"/>
      <c r="DG66" s="44"/>
      <c r="DH66" s="44"/>
      <c r="DI66" s="45"/>
      <c r="DJ66" s="46"/>
      <c r="DK66" s="44"/>
      <c r="DL66" s="44"/>
      <c r="DM66" s="45"/>
      <c r="DN66" s="46"/>
      <c r="DO66" s="44"/>
      <c r="DP66" s="44"/>
      <c r="DQ66" s="45"/>
      <c r="DR66" s="46"/>
      <c r="DS66" s="44"/>
      <c r="DT66" s="44"/>
      <c r="DU66" s="45"/>
      <c r="DV66" s="46"/>
      <c r="DW66" s="44"/>
      <c r="DX66" s="44"/>
      <c r="DY66" s="45"/>
      <c r="DZ66" s="46"/>
      <c r="EA66" s="44"/>
      <c r="EB66" s="44"/>
      <c r="EC66" s="45"/>
      <c r="ED66" s="46"/>
      <c r="EE66" s="44"/>
      <c r="EF66" s="44"/>
      <c r="EG66" s="45"/>
      <c r="EH66" s="46"/>
      <c r="EI66" s="44"/>
      <c r="EJ66" s="44"/>
      <c r="EK66" s="45"/>
      <c r="EL66" s="46"/>
      <c r="EM66" s="44"/>
      <c r="EN66" s="44"/>
      <c r="EO66" s="45"/>
      <c r="EP66" s="46"/>
      <c r="EQ66" s="44"/>
      <c r="ER66" s="44"/>
      <c r="ES66" s="45"/>
      <c r="ET66" s="46"/>
      <c r="EU66" s="44"/>
      <c r="EV66" s="44"/>
      <c r="EW66" s="45"/>
      <c r="EX66" s="46"/>
      <c r="EY66" s="44"/>
      <c r="EZ66" s="44"/>
      <c r="FA66" s="45"/>
      <c r="FB66" s="46"/>
      <c r="FC66" s="44"/>
      <c r="FD66" s="44"/>
      <c r="FE66" s="45"/>
      <c r="FF66" s="46"/>
      <c r="FG66" s="44"/>
      <c r="FH66" s="44"/>
      <c r="FI66" s="45"/>
      <c r="FJ66" s="46"/>
      <c r="FK66" s="44"/>
      <c r="FL66" s="44"/>
      <c r="FM66" s="45"/>
      <c r="FN66" s="46"/>
      <c r="FO66" s="44"/>
      <c r="FP66" s="44"/>
      <c r="FQ66" s="45"/>
      <c r="FR66" s="46"/>
      <c r="FS66" s="44"/>
      <c r="FT66" s="44"/>
      <c r="FU66" s="45"/>
      <c r="FV66" s="46"/>
      <c r="FW66" s="44"/>
      <c r="FX66" s="44"/>
      <c r="FY66" s="45"/>
      <c r="FZ66" s="46"/>
      <c r="GA66" s="44"/>
      <c r="GB66" s="44"/>
      <c r="GC66" s="45"/>
      <c r="GD66" s="46"/>
      <c r="GE66" s="44"/>
      <c r="GF66" s="44"/>
      <c r="GG66" s="45"/>
      <c r="GH66" s="46"/>
      <c r="GI66" s="44"/>
      <c r="GJ66" s="44"/>
      <c r="GK66" s="45"/>
      <c r="GL66" s="46"/>
      <c r="GM66" s="44"/>
      <c r="GN66" s="44"/>
      <c r="GO66" s="45"/>
      <c r="GP66" s="46"/>
      <c r="GQ66" s="44"/>
      <c r="GR66" s="44"/>
      <c r="GS66" s="45"/>
      <c r="GT66" s="46"/>
      <c r="GU66" s="44"/>
      <c r="GV66" s="44"/>
      <c r="GW66" s="45"/>
      <c r="GX66" s="46"/>
      <c r="GY66" s="44"/>
      <c r="GZ66" s="44"/>
      <c r="HA66" s="45"/>
      <c r="HB66" s="46"/>
      <c r="HC66" s="44"/>
      <c r="HD66" s="44"/>
      <c r="HE66" s="45"/>
      <c r="HF66" s="46"/>
      <c r="HG66" s="44"/>
      <c r="HH66" s="44"/>
      <c r="HI66" s="45"/>
      <c r="HJ66" s="46"/>
      <c r="HK66" s="44"/>
      <c r="HL66" s="44"/>
      <c r="HM66" s="45"/>
      <c r="HN66" s="46"/>
      <c r="HO66" s="44"/>
      <c r="HP66" s="44"/>
      <c r="HQ66" s="45"/>
      <c r="HR66" s="46"/>
      <c r="HS66" s="44"/>
      <c r="HT66" s="44"/>
      <c r="HU66" s="45"/>
      <c r="HV66" s="46"/>
      <c r="HW66" s="44"/>
      <c r="HX66" s="44"/>
      <c r="HY66" s="45"/>
      <c r="HZ66" s="46"/>
      <c r="IA66" s="44"/>
      <c r="IB66" s="44"/>
      <c r="IC66" s="45"/>
      <c r="ID66" s="46"/>
      <c r="IE66" s="44"/>
      <c r="IF66" s="44"/>
      <c r="IG66" s="45"/>
      <c r="IH66" s="46"/>
      <c r="II66" s="44"/>
      <c r="IJ66" s="44"/>
      <c r="IK66" s="45"/>
      <c r="IL66" s="46"/>
      <c r="IM66" s="44"/>
      <c r="IN66" s="44"/>
      <c r="IO66" s="45"/>
      <c r="IP66" s="46"/>
      <c r="IQ66" s="44"/>
      <c r="IR66" s="44"/>
      <c r="IS66" s="45"/>
      <c r="IT66" s="46"/>
      <c r="IU66" s="44"/>
      <c r="IV66" s="44"/>
      <c r="IW66" s="45"/>
      <c r="IX66" s="46"/>
      <c r="IY66" s="44"/>
      <c r="IZ66" s="44"/>
      <c r="JA66" s="45"/>
    </row>
    <row r="67" spans="1:261" ht="13.5" x14ac:dyDescent="0.25">
      <c r="A67" s="21">
        <v>7400</v>
      </c>
      <c r="B67" s="67" t="s">
        <v>71</v>
      </c>
      <c r="C67" s="67"/>
      <c r="D67" s="67"/>
      <c r="E67" s="41"/>
      <c r="F67" s="41"/>
      <c r="G67" s="41"/>
      <c r="H67" s="41"/>
      <c r="I67" s="42"/>
      <c r="J67" s="41"/>
      <c r="K67" s="41"/>
      <c r="L67" s="42"/>
      <c r="M67" s="54"/>
      <c r="N67" s="43">
        <v>62</v>
      </c>
      <c r="O67" s="68"/>
      <c r="P67" s="68"/>
      <c r="Q67" s="69"/>
      <c r="R67" s="46">
        <v>62</v>
      </c>
      <c r="S67" s="68"/>
      <c r="T67" s="68"/>
      <c r="U67" s="69"/>
      <c r="V67" s="46">
        <v>62</v>
      </c>
      <c r="W67" s="68"/>
      <c r="X67" s="68"/>
      <c r="Y67" s="69"/>
      <c r="Z67" s="46">
        <v>62</v>
      </c>
      <c r="AA67" s="68"/>
      <c r="AB67" s="68"/>
      <c r="AC67" s="69"/>
      <c r="AD67" s="46">
        <v>62</v>
      </c>
      <c r="AE67" s="68"/>
      <c r="AF67" s="68"/>
      <c r="AG67" s="69"/>
      <c r="AH67" s="46">
        <v>62</v>
      </c>
      <c r="AI67" s="68"/>
      <c r="AJ67" s="68"/>
      <c r="AK67" s="69"/>
      <c r="AL67" s="46">
        <v>62</v>
      </c>
      <c r="AM67" s="68"/>
      <c r="AN67" s="68"/>
      <c r="AO67" s="69"/>
      <c r="AP67" s="46">
        <v>62</v>
      </c>
      <c r="AQ67" s="68"/>
      <c r="AR67" s="68"/>
      <c r="AS67" s="69"/>
      <c r="AT67" s="46">
        <v>62</v>
      </c>
      <c r="AU67" s="68"/>
      <c r="AV67" s="68"/>
      <c r="AW67" s="69"/>
      <c r="AX67" s="46">
        <v>62</v>
      </c>
      <c r="AY67" s="68"/>
      <c r="AZ67" s="68"/>
      <c r="BA67" s="69"/>
      <c r="BB67" s="46">
        <v>62</v>
      </c>
      <c r="BC67" s="68"/>
      <c r="BD67" s="68"/>
      <c r="BE67" s="69"/>
      <c r="BF67" s="46">
        <v>62</v>
      </c>
      <c r="BG67" s="68"/>
      <c r="BH67" s="68"/>
      <c r="BI67" s="69"/>
      <c r="BJ67" s="46">
        <v>62</v>
      </c>
      <c r="BK67" s="68"/>
      <c r="BL67" s="68"/>
      <c r="BM67" s="69"/>
      <c r="BN67" s="46">
        <v>62</v>
      </c>
      <c r="BO67" s="68"/>
      <c r="BP67" s="68"/>
      <c r="BQ67" s="69"/>
      <c r="BR67" s="46">
        <v>62</v>
      </c>
      <c r="BS67" s="68"/>
      <c r="BT67" s="68"/>
      <c r="BU67" s="69"/>
      <c r="BV67" s="46">
        <v>62</v>
      </c>
      <c r="BW67" s="68"/>
      <c r="BX67" s="68"/>
      <c r="BY67" s="69"/>
      <c r="BZ67" s="46">
        <v>62</v>
      </c>
      <c r="CA67" s="68"/>
      <c r="CB67" s="68"/>
      <c r="CC67" s="69"/>
      <c r="CD67" s="46">
        <v>62</v>
      </c>
      <c r="CE67" s="68"/>
      <c r="CF67" s="68"/>
      <c r="CG67" s="69"/>
      <c r="CH67" s="46">
        <v>62</v>
      </c>
      <c r="CI67" s="68"/>
      <c r="CJ67" s="68"/>
      <c r="CK67" s="69"/>
      <c r="CL67" s="46">
        <v>62</v>
      </c>
      <c r="CM67" s="68"/>
      <c r="CN67" s="68"/>
      <c r="CO67" s="69"/>
      <c r="CP67" s="46">
        <v>62</v>
      </c>
      <c r="CQ67" s="68"/>
      <c r="CR67" s="68"/>
      <c r="CS67" s="69"/>
      <c r="CT67" s="46">
        <v>62</v>
      </c>
      <c r="CU67" s="68"/>
      <c r="CV67" s="68"/>
      <c r="CW67" s="69"/>
      <c r="CX67" s="46">
        <v>62</v>
      </c>
      <c r="CY67" s="68"/>
      <c r="CZ67" s="68"/>
      <c r="DA67" s="69"/>
      <c r="DB67" s="46">
        <v>62</v>
      </c>
      <c r="DC67" s="68"/>
      <c r="DD67" s="68"/>
      <c r="DE67" s="69"/>
      <c r="DF67" s="46">
        <v>62</v>
      </c>
      <c r="DG67" s="68"/>
      <c r="DH67" s="68"/>
      <c r="DI67" s="69"/>
      <c r="DJ67" s="46">
        <v>62</v>
      </c>
      <c r="DK67" s="68"/>
      <c r="DL67" s="68"/>
      <c r="DM67" s="69"/>
      <c r="DN67" s="46">
        <v>62</v>
      </c>
      <c r="DO67" s="68"/>
      <c r="DP67" s="68"/>
      <c r="DQ67" s="69"/>
      <c r="DR67" s="46">
        <v>62</v>
      </c>
      <c r="DS67" s="68"/>
      <c r="DT67" s="68"/>
      <c r="DU67" s="69"/>
      <c r="DV67" s="46">
        <v>62</v>
      </c>
      <c r="DW67" s="68"/>
      <c r="DX67" s="68"/>
      <c r="DY67" s="69"/>
      <c r="DZ67" s="46">
        <v>62</v>
      </c>
      <c r="EA67" s="68"/>
      <c r="EB67" s="68"/>
      <c r="EC67" s="69"/>
      <c r="ED67" s="46">
        <v>62</v>
      </c>
      <c r="EE67" s="68"/>
      <c r="EF67" s="68"/>
      <c r="EG67" s="69"/>
      <c r="EH67" s="46">
        <v>62</v>
      </c>
      <c r="EI67" s="68"/>
      <c r="EJ67" s="68"/>
      <c r="EK67" s="69"/>
      <c r="EL67" s="46">
        <v>62</v>
      </c>
      <c r="EM67" s="68"/>
      <c r="EN67" s="68"/>
      <c r="EO67" s="69"/>
      <c r="EP67" s="46">
        <v>62</v>
      </c>
      <c r="EQ67" s="68"/>
      <c r="ER67" s="68"/>
      <c r="ES67" s="69"/>
      <c r="ET67" s="46">
        <v>62</v>
      </c>
      <c r="EU67" s="68"/>
      <c r="EV67" s="68"/>
      <c r="EW67" s="69"/>
      <c r="EX67" s="46">
        <v>62</v>
      </c>
      <c r="EY67" s="68"/>
      <c r="EZ67" s="68"/>
      <c r="FA67" s="69"/>
      <c r="FB67" s="46">
        <v>62</v>
      </c>
      <c r="FC67" s="68"/>
      <c r="FD67" s="68"/>
      <c r="FE67" s="69"/>
      <c r="FF67" s="46">
        <v>62</v>
      </c>
      <c r="FG67" s="68"/>
      <c r="FH67" s="68"/>
      <c r="FI67" s="69"/>
      <c r="FJ67" s="46">
        <v>62</v>
      </c>
      <c r="FK67" s="68"/>
      <c r="FL67" s="68"/>
      <c r="FM67" s="69"/>
      <c r="FN67" s="46">
        <v>62</v>
      </c>
      <c r="FO67" s="68"/>
      <c r="FP67" s="68"/>
      <c r="FQ67" s="69"/>
      <c r="FR67" s="46">
        <v>62</v>
      </c>
      <c r="FS67" s="68"/>
      <c r="FT67" s="68"/>
      <c r="FU67" s="69"/>
      <c r="FV67" s="46">
        <v>62</v>
      </c>
      <c r="FW67" s="68"/>
      <c r="FX67" s="68"/>
      <c r="FY67" s="69"/>
      <c r="FZ67" s="46">
        <v>62</v>
      </c>
      <c r="GA67" s="68"/>
      <c r="GB67" s="68"/>
      <c r="GC67" s="69"/>
      <c r="GD67" s="46">
        <v>62</v>
      </c>
      <c r="GE67" s="68"/>
      <c r="GF67" s="68"/>
      <c r="GG67" s="69"/>
      <c r="GH67" s="46">
        <v>62</v>
      </c>
      <c r="GI67" s="68"/>
      <c r="GJ67" s="68"/>
      <c r="GK67" s="69"/>
      <c r="GL67" s="46">
        <v>62</v>
      </c>
      <c r="GM67" s="68"/>
      <c r="GN67" s="68"/>
      <c r="GO67" s="69"/>
      <c r="GP67" s="46">
        <v>62</v>
      </c>
      <c r="GQ67" s="68"/>
      <c r="GR67" s="68"/>
      <c r="GS67" s="69"/>
      <c r="GT67" s="46">
        <v>62</v>
      </c>
      <c r="GU67" s="68"/>
      <c r="GV67" s="68"/>
      <c r="GW67" s="69"/>
      <c r="GX67" s="46">
        <v>62</v>
      </c>
      <c r="GY67" s="68"/>
      <c r="GZ67" s="68"/>
      <c r="HA67" s="69"/>
      <c r="HB67" s="46">
        <v>62</v>
      </c>
      <c r="HC67" s="68"/>
      <c r="HD67" s="68"/>
      <c r="HE67" s="69"/>
      <c r="HF67" s="46">
        <v>62</v>
      </c>
      <c r="HG67" s="68"/>
      <c r="HH67" s="68"/>
      <c r="HI67" s="69"/>
      <c r="HJ67" s="46">
        <v>62</v>
      </c>
      <c r="HK67" s="68"/>
      <c r="HL67" s="68"/>
      <c r="HM67" s="69"/>
      <c r="HN67" s="46">
        <v>62</v>
      </c>
      <c r="HO67" s="68"/>
      <c r="HP67" s="68"/>
      <c r="HQ67" s="69"/>
      <c r="HR67" s="46">
        <v>62</v>
      </c>
      <c r="HS67" s="68"/>
      <c r="HT67" s="68"/>
      <c r="HU67" s="69"/>
      <c r="HV67" s="46">
        <v>62</v>
      </c>
      <c r="HW67" s="68"/>
      <c r="HX67" s="68"/>
      <c r="HY67" s="69"/>
      <c r="HZ67" s="46">
        <v>62</v>
      </c>
      <c r="IA67" s="68"/>
      <c r="IB67" s="68"/>
      <c r="IC67" s="69"/>
      <c r="ID67" s="46">
        <v>62</v>
      </c>
      <c r="IE67" s="68"/>
      <c r="IF67" s="68"/>
      <c r="IG67" s="69"/>
      <c r="IH67" s="46">
        <v>62</v>
      </c>
      <c r="II67" s="68"/>
      <c r="IJ67" s="68"/>
      <c r="IK67" s="69"/>
      <c r="IL67" s="46">
        <v>62</v>
      </c>
      <c r="IM67" s="68"/>
      <c r="IN67" s="68"/>
      <c r="IO67" s="69"/>
      <c r="IP67" s="46">
        <v>62</v>
      </c>
      <c r="IQ67" s="68"/>
      <c r="IR67" s="68"/>
      <c r="IS67" s="69"/>
      <c r="IT67" s="46">
        <v>62</v>
      </c>
      <c r="IU67" s="68"/>
      <c r="IV67" s="68"/>
      <c r="IW67" s="69"/>
      <c r="IX67" s="46">
        <v>62</v>
      </c>
      <c r="IY67" s="68"/>
      <c r="IZ67" s="68"/>
      <c r="JA67" s="69"/>
    </row>
    <row r="68" spans="1:261" ht="15" customHeight="1" x14ac:dyDescent="0.25">
      <c r="A68" s="21">
        <v>7500</v>
      </c>
      <c r="B68" s="67" t="s">
        <v>72</v>
      </c>
      <c r="C68" s="67"/>
      <c r="D68" s="67"/>
      <c r="E68" s="38"/>
      <c r="F68" s="38"/>
      <c r="G68" s="38"/>
      <c r="H68" s="38"/>
      <c r="I68" s="39"/>
      <c r="J68" s="38"/>
      <c r="K68" s="38"/>
      <c r="L68" s="39"/>
      <c r="M68" s="54"/>
    </row>
    <row r="69" spans="1:261" ht="15" customHeight="1" x14ac:dyDescent="0.25">
      <c r="A69" s="21">
        <v>7600</v>
      </c>
      <c r="B69" s="67" t="s">
        <v>73</v>
      </c>
      <c r="C69" s="67"/>
      <c r="D69" s="67"/>
      <c r="E69" s="38"/>
      <c r="F69" s="38"/>
      <c r="G69" s="38"/>
      <c r="H69" s="38"/>
      <c r="I69" s="39"/>
      <c r="J69" s="38"/>
      <c r="K69" s="38"/>
      <c r="L69" s="39"/>
      <c r="M69" s="54"/>
    </row>
    <row r="70" spans="1:261" ht="15" customHeight="1" x14ac:dyDescent="0.25">
      <c r="A70" s="21">
        <v>7900</v>
      </c>
      <c r="B70" s="67" t="s">
        <v>74</v>
      </c>
      <c r="C70" s="67"/>
      <c r="D70" s="67"/>
      <c r="E70" s="38"/>
      <c r="F70" s="38"/>
      <c r="G70" s="38"/>
      <c r="H70" s="38"/>
      <c r="I70" s="39"/>
      <c r="J70" s="38"/>
      <c r="K70" s="38"/>
      <c r="L70" s="39"/>
      <c r="M70" s="54"/>
    </row>
    <row r="71" spans="1:261" ht="15.75" customHeight="1" x14ac:dyDescent="0.25">
      <c r="A71" s="12">
        <v>8000</v>
      </c>
      <c r="B71" s="61" t="s">
        <v>75</v>
      </c>
      <c r="C71" s="61"/>
      <c r="D71" s="61"/>
      <c r="E71" s="14">
        <f>SUM(E72:E74)</f>
        <v>14232955381</v>
      </c>
      <c r="F71" s="14">
        <f t="shared" ref="F71:H71" si="7">SUM(F72:F74)</f>
        <v>1387933087.6500001</v>
      </c>
      <c r="G71" s="14">
        <f t="shared" si="7"/>
        <v>-29721291.659999996</v>
      </c>
      <c r="H71" s="14">
        <f t="shared" si="7"/>
        <v>15591167176.990004</v>
      </c>
      <c r="I71" s="14">
        <f>SUM(I72:I74)</f>
        <v>15239469502.650002</v>
      </c>
      <c r="J71" s="14">
        <f>SUM(J72:J74)</f>
        <v>15239469502.650002</v>
      </c>
      <c r="K71" s="14">
        <f>SUM(K72:K74)</f>
        <v>15242870233.150002</v>
      </c>
      <c r="L71" s="14">
        <f>SUM(L72:L74)</f>
        <v>15251203082.210001</v>
      </c>
      <c r="M71" s="54"/>
    </row>
    <row r="72" spans="1:261" ht="13.5" x14ac:dyDescent="0.25">
      <c r="A72" s="21">
        <v>8100</v>
      </c>
      <c r="B72" s="67" t="s">
        <v>76</v>
      </c>
      <c r="C72" s="67"/>
      <c r="D72" s="67"/>
      <c r="E72" s="38">
        <v>3110580867</v>
      </c>
      <c r="F72" s="38">
        <v>581218427</v>
      </c>
      <c r="G72" s="38">
        <v>0</v>
      </c>
      <c r="H72" s="38">
        <v>3691799294</v>
      </c>
      <c r="I72" s="39">
        <v>3684688549</v>
      </c>
      <c r="J72" s="38">
        <v>3684688549</v>
      </c>
      <c r="K72" s="38">
        <v>3707127824</v>
      </c>
      <c r="L72" s="39">
        <v>3707127824</v>
      </c>
      <c r="M72" s="54"/>
    </row>
    <row r="73" spans="1:261" ht="13.5" x14ac:dyDescent="0.25">
      <c r="A73" s="21">
        <v>8300</v>
      </c>
      <c r="B73" s="67" t="s">
        <v>77</v>
      </c>
      <c r="C73" s="67"/>
      <c r="D73" s="67"/>
      <c r="E73" s="38">
        <v>10373805424</v>
      </c>
      <c r="F73" s="38">
        <v>559032064.62000012</v>
      </c>
      <c r="G73" s="38">
        <v>0</v>
      </c>
      <c r="H73" s="38">
        <v>10932837488.620003</v>
      </c>
      <c r="I73" s="39">
        <v>10914633805.380001</v>
      </c>
      <c r="J73" s="38">
        <v>10914633805.380001</v>
      </c>
      <c r="K73" s="38">
        <v>10898595028.310001</v>
      </c>
      <c r="L73" s="39">
        <v>10905478928.470001</v>
      </c>
      <c r="M73" s="54"/>
    </row>
    <row r="74" spans="1:261" ht="13.5" x14ac:dyDescent="0.25">
      <c r="A74" s="21">
        <v>8500</v>
      </c>
      <c r="B74" s="67" t="s">
        <v>78</v>
      </c>
      <c r="C74" s="67"/>
      <c r="D74" s="67"/>
      <c r="E74" s="38">
        <v>748569090</v>
      </c>
      <c r="F74" s="38">
        <v>247682596.03</v>
      </c>
      <c r="G74" s="38">
        <v>-29721291.659999996</v>
      </c>
      <c r="H74" s="38">
        <v>966530394.37</v>
      </c>
      <c r="I74" s="39">
        <v>640147148.26999998</v>
      </c>
      <c r="J74" s="38">
        <v>640147148.26999998</v>
      </c>
      <c r="K74" s="38">
        <v>637147380.84000003</v>
      </c>
      <c r="L74" s="39">
        <v>638596329.74000001</v>
      </c>
      <c r="M74" s="54"/>
    </row>
    <row r="75" spans="1:261" ht="13.5" x14ac:dyDescent="0.25">
      <c r="A75" s="12">
        <v>9000</v>
      </c>
      <c r="B75" s="61" t="s">
        <v>79</v>
      </c>
      <c r="C75" s="61"/>
      <c r="D75" s="61"/>
      <c r="E75" s="14">
        <f t="shared" ref="E75:L75" si="8">SUM(E76:E82)</f>
        <v>309718098</v>
      </c>
      <c r="F75" s="14">
        <f t="shared" si="8"/>
        <v>466501263.19</v>
      </c>
      <c r="G75" s="14">
        <f t="shared" si="8"/>
        <v>0</v>
      </c>
      <c r="H75" s="14">
        <f t="shared" si="8"/>
        <v>776219361.18999994</v>
      </c>
      <c r="I75" s="14">
        <f t="shared" si="8"/>
        <v>721155127.40999997</v>
      </c>
      <c r="J75" s="14">
        <f t="shared" si="8"/>
        <v>721155127.40999997</v>
      </c>
      <c r="K75" s="14">
        <f t="shared" si="8"/>
        <v>724770053.96000004</v>
      </c>
      <c r="L75" s="14">
        <f t="shared" si="8"/>
        <v>707514740.06999993</v>
      </c>
      <c r="M75" s="54"/>
    </row>
    <row r="76" spans="1:261" ht="13.5" x14ac:dyDescent="0.25">
      <c r="A76" s="21">
        <v>9100</v>
      </c>
      <c r="B76" s="67" t="s">
        <v>80</v>
      </c>
      <c r="C76" s="67"/>
      <c r="D76" s="67"/>
      <c r="E76" s="38"/>
      <c r="F76" s="38"/>
      <c r="G76" s="38"/>
      <c r="H76" s="38"/>
      <c r="I76" s="39"/>
      <c r="J76" s="38"/>
      <c r="K76" s="38"/>
      <c r="L76" s="39"/>
      <c r="M76" s="54"/>
    </row>
    <row r="77" spans="1:261" ht="13.5" x14ac:dyDescent="0.25">
      <c r="A77" s="21">
        <v>9200</v>
      </c>
      <c r="B77" s="67" t="s">
        <v>81</v>
      </c>
      <c r="C77" s="67"/>
      <c r="D77" s="67"/>
      <c r="E77" s="40">
        <v>241009472</v>
      </c>
      <c r="F77" s="40">
        <v>11955808.41</v>
      </c>
      <c r="G77" s="40">
        <v>0</v>
      </c>
      <c r="H77" s="40">
        <v>252965280.41</v>
      </c>
      <c r="I77" s="39">
        <v>197901046.63</v>
      </c>
      <c r="J77" s="40">
        <v>197901046.63</v>
      </c>
      <c r="K77" s="40">
        <v>201515973.18000001</v>
      </c>
      <c r="L77" s="39">
        <v>184260659.28999999</v>
      </c>
      <c r="M77" s="54"/>
    </row>
    <row r="78" spans="1:261" ht="13.5" x14ac:dyDescent="0.25">
      <c r="A78" s="21">
        <v>9300</v>
      </c>
      <c r="B78" s="67" t="s">
        <v>82</v>
      </c>
      <c r="C78" s="67"/>
      <c r="D78" s="67"/>
      <c r="E78" s="40"/>
      <c r="F78" s="40"/>
      <c r="G78" s="40"/>
      <c r="H78" s="40"/>
      <c r="I78" s="39"/>
      <c r="J78" s="40"/>
      <c r="K78" s="40"/>
      <c r="L78" s="39"/>
      <c r="M78" s="54"/>
    </row>
    <row r="79" spans="1:261" ht="13.5" x14ac:dyDescent="0.25">
      <c r="A79" s="21">
        <v>9400</v>
      </c>
      <c r="B79" s="67" t="s">
        <v>83</v>
      </c>
      <c r="C79" s="67"/>
      <c r="D79" s="67"/>
      <c r="E79" s="40">
        <v>68708626</v>
      </c>
      <c r="F79" s="40">
        <v>454545454.77999997</v>
      </c>
      <c r="G79" s="40">
        <v>0</v>
      </c>
      <c r="H79" s="40">
        <v>523254080.77999997</v>
      </c>
      <c r="I79" s="39">
        <v>523254080.77999997</v>
      </c>
      <c r="J79" s="40">
        <v>523254080.77999997</v>
      </c>
      <c r="K79" s="40">
        <v>523254080.77999997</v>
      </c>
      <c r="L79" s="39">
        <v>523254080.77999997</v>
      </c>
      <c r="M79" s="54"/>
    </row>
    <row r="80" spans="1:261" ht="13.5" x14ac:dyDescent="0.25">
      <c r="A80" s="21">
        <v>9500</v>
      </c>
      <c r="B80" s="67" t="s">
        <v>84</v>
      </c>
      <c r="C80" s="67"/>
      <c r="D80" s="67"/>
      <c r="E80" s="40"/>
      <c r="F80" s="40"/>
      <c r="G80" s="40"/>
      <c r="H80" s="40"/>
      <c r="I80" s="39"/>
      <c r="J80" s="40"/>
      <c r="K80" s="40"/>
      <c r="L80" s="39"/>
      <c r="M80" s="54"/>
    </row>
    <row r="81" spans="1:261" ht="13.5" x14ac:dyDescent="0.25">
      <c r="A81" s="21">
        <v>9600</v>
      </c>
      <c r="B81" s="67" t="s">
        <v>85</v>
      </c>
      <c r="C81" s="67"/>
      <c r="D81" s="67"/>
      <c r="E81" s="40"/>
      <c r="F81" s="40"/>
      <c r="G81" s="40"/>
      <c r="H81" s="40"/>
      <c r="I81" s="39"/>
      <c r="J81" s="40"/>
      <c r="K81" s="40"/>
      <c r="L81" s="39"/>
      <c r="M81" s="54"/>
    </row>
    <row r="82" spans="1:261" ht="13.5" x14ac:dyDescent="0.25">
      <c r="A82" s="21">
        <v>9900</v>
      </c>
      <c r="B82" s="67" t="s">
        <v>86</v>
      </c>
      <c r="C82" s="67"/>
      <c r="D82" s="67"/>
      <c r="E82" s="40"/>
      <c r="F82" s="40"/>
      <c r="G82" s="40"/>
      <c r="H82" s="40"/>
      <c r="I82" s="39"/>
      <c r="J82" s="40"/>
      <c r="K82" s="40"/>
      <c r="L82" s="39"/>
      <c r="M82" s="54"/>
    </row>
    <row r="83" spans="1:261" ht="13.5" x14ac:dyDescent="0.25">
      <c r="A83" s="73" t="s">
        <v>87</v>
      </c>
      <c r="B83" s="73"/>
      <c r="C83" s="73"/>
      <c r="D83" s="73"/>
      <c r="E83" s="47">
        <f>E11+E19+E29+E39+E49+E59+E63+E71+E75</f>
        <v>24999104285</v>
      </c>
      <c r="F83" s="47">
        <f t="shared" ref="F83:K83" si="9">F11+F19+F29+F39+F49+F59+F63+F71+F75</f>
        <v>3511117539.9100003</v>
      </c>
      <c r="G83" s="47">
        <f t="shared" si="9"/>
        <v>-236777440.72999999</v>
      </c>
      <c r="H83" s="47">
        <f t="shared" si="9"/>
        <v>28273444384.18</v>
      </c>
      <c r="I83" s="47">
        <f t="shared" si="9"/>
        <v>27584587155.07</v>
      </c>
      <c r="J83" s="47">
        <f t="shared" si="9"/>
        <v>27597735179.590004</v>
      </c>
      <c r="K83" s="47">
        <f t="shared" si="9"/>
        <v>26778096945.530003</v>
      </c>
      <c r="L83" s="47">
        <f>L11+L19+L29+L39+L49+L59+L63+L71+L75</f>
        <v>26766830162.790001</v>
      </c>
    </row>
    <row r="84" spans="1:261" s="35" customFormat="1" ht="13.5" x14ac:dyDescent="0.25">
      <c r="B84" s="1"/>
      <c r="C84" s="36"/>
      <c r="D84" s="3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</row>
    <row r="85" spans="1:261" s="35" customFormat="1" ht="13.5" x14ac:dyDescent="0.25">
      <c r="B85" s="1"/>
      <c r="C85" s="36"/>
      <c r="D85" s="3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</row>
    <row r="86" spans="1:261" s="35" customFormat="1" ht="13.5" x14ac:dyDescent="0.25">
      <c r="A86" s="24" t="s">
        <v>88</v>
      </c>
      <c r="B86" s="1"/>
      <c r="C86" s="36"/>
      <c r="D86" s="3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</row>
    <row r="87" spans="1:261" s="35" customFormat="1" ht="13.5" x14ac:dyDescent="0.25">
      <c r="A87" s="24"/>
      <c r="B87" s="1"/>
      <c r="C87" s="36"/>
      <c r="D87" s="3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</row>
    <row r="88" spans="1:261" s="35" customFormat="1" ht="13.5" x14ac:dyDescent="0.25">
      <c r="A88" s="58"/>
      <c r="B88" s="58"/>
      <c r="C88" s="58"/>
      <c r="D88" s="3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</row>
    <row r="89" spans="1:261" s="35" customFormat="1" ht="13.5" x14ac:dyDescent="0.25">
      <c r="A89" s="25"/>
      <c r="B89" s="25"/>
      <c r="C89" s="25"/>
      <c r="D89" s="56"/>
      <c r="E89" s="56"/>
      <c r="F89" s="25"/>
      <c r="G89" s="25"/>
      <c r="H89" s="56" t="s">
        <v>111</v>
      </c>
      <c r="I89" s="56"/>
      <c r="J89" s="56"/>
      <c r="K89" s="25"/>
      <c r="L89" s="25"/>
      <c r="M89" s="25"/>
      <c r="N89" s="2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</row>
    <row r="90" spans="1:261" s="35" customFormat="1" ht="13.5" x14ac:dyDescent="0.25">
      <c r="A90" s="56" t="s">
        <v>109</v>
      </c>
      <c r="B90" s="56"/>
      <c r="C90" s="30"/>
      <c r="D90" s="56"/>
      <c r="E90" s="56"/>
      <c r="F90" s="56"/>
      <c r="G90" s="30"/>
      <c r="H90" s="71" t="s">
        <v>112</v>
      </c>
      <c r="I90" s="71"/>
      <c r="J90" s="71"/>
      <c r="K90" s="29"/>
      <c r="L90" s="29"/>
      <c r="M90" s="3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</row>
    <row r="91" spans="1:261" s="35" customFormat="1" ht="13.5" x14ac:dyDescent="0.25">
      <c r="A91" s="56" t="s">
        <v>110</v>
      </c>
      <c r="B91" s="56"/>
      <c r="C91" s="30"/>
      <c r="D91" s="31"/>
      <c r="E91" s="31"/>
      <c r="F91" s="31"/>
      <c r="G91" s="30"/>
      <c r="H91" s="57" t="s">
        <v>90</v>
      </c>
      <c r="I91" s="57"/>
      <c r="J91" s="57"/>
      <c r="K91" s="30"/>
      <c r="L91" s="30"/>
      <c r="M91" s="3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</row>
    <row r="92" spans="1:261" s="35" customFormat="1" ht="13.5" x14ac:dyDescent="0.25">
      <c r="A92" s="57" t="s">
        <v>89</v>
      </c>
      <c r="B92" s="57"/>
      <c r="C92" s="55"/>
      <c r="D92" s="55"/>
      <c r="E92" s="55"/>
      <c r="F92" s="55"/>
      <c r="G92" s="55"/>
      <c r="H92" s="55"/>
      <c r="I92" s="55"/>
      <c r="J92" s="55"/>
      <c r="K92" s="30"/>
      <c r="L92" s="30"/>
      <c r="M92" s="3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</row>
    <row r="93" spans="1:261" s="35" customFormat="1" ht="13.5" x14ac:dyDescent="0.25">
      <c r="A93" s="72"/>
      <c r="B93" s="72"/>
      <c r="C93" s="30"/>
      <c r="D93" s="72"/>
      <c r="E93" s="72"/>
      <c r="F93" s="72"/>
      <c r="H93" s="72"/>
      <c r="I93" s="72"/>
      <c r="J93" s="72"/>
      <c r="K93" s="29"/>
      <c r="L93" s="29"/>
      <c r="M93" s="2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</row>
    <row r="94" spans="1:261" s="35" customFormat="1" ht="13.5" x14ac:dyDescent="0.25">
      <c r="A94" s="56"/>
      <c r="B94" s="56"/>
      <c r="C94" s="30"/>
      <c r="D94" s="56"/>
      <c r="E94" s="56"/>
      <c r="F94" s="56"/>
      <c r="G94" s="29"/>
      <c r="H94" s="56"/>
      <c r="I94" s="56"/>
      <c r="J94" s="56"/>
      <c r="K94" s="56"/>
      <c r="L94" s="56"/>
      <c r="M94" s="56"/>
      <c r="N94" s="5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</row>
    <row r="95" spans="1:261" s="35" customFormat="1" ht="13.5" x14ac:dyDescent="0.25">
      <c r="B95" s="1"/>
      <c r="C95" s="36"/>
      <c r="D95" s="3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</row>
    <row r="96" spans="1:261" s="35" customFormat="1" ht="13.5" x14ac:dyDescent="0.25">
      <c r="B96" s="1"/>
      <c r="C96" s="36"/>
      <c r="D96" s="3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</row>
    <row r="97" spans="2:261" s="35" customFormat="1" ht="13.5" x14ac:dyDescent="0.25">
      <c r="B97" s="1"/>
      <c r="C97" s="36"/>
      <c r="D97" s="3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</row>
    <row r="98" spans="2:261" s="35" customFormat="1" ht="13.5" x14ac:dyDescent="0.25">
      <c r="B98" s="1"/>
      <c r="C98" s="36"/>
      <c r="D98" s="3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</row>
    <row r="99" spans="2:261" s="35" customFormat="1" ht="13.5" x14ac:dyDescent="0.25">
      <c r="B99" s="1"/>
      <c r="C99" s="36"/>
      <c r="D99" s="3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</row>
    <row r="100" spans="2:261" s="35" customFormat="1" ht="13.5" x14ac:dyDescent="0.25">
      <c r="B100" s="1"/>
      <c r="C100" s="36"/>
      <c r="D100" s="3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</row>
    <row r="101" spans="2:261" s="35" customFormat="1" ht="13.5" x14ac:dyDescent="0.25">
      <c r="B101" s="1"/>
      <c r="C101" s="36"/>
      <c r="D101" s="3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</row>
    <row r="102" spans="2:261" s="35" customFormat="1" ht="13.5" x14ac:dyDescent="0.25">
      <c r="B102" s="1"/>
      <c r="C102" s="36"/>
      <c r="D102" s="3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</row>
    <row r="103" spans="2:261" s="35" customFormat="1" ht="13.5" x14ac:dyDescent="0.25">
      <c r="B103" s="1"/>
      <c r="C103" s="36"/>
      <c r="D103" s="3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</row>
    <row r="104" spans="2:261" s="35" customFormat="1" ht="13.5" x14ac:dyDescent="0.25">
      <c r="B104" s="1"/>
      <c r="C104" s="36"/>
      <c r="D104" s="3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</row>
    <row r="105" spans="2:261" s="35" customFormat="1" ht="13.5" x14ac:dyDescent="0.25">
      <c r="B105" s="1"/>
      <c r="C105" s="36"/>
      <c r="D105" s="3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</row>
    <row r="106" spans="2:261" s="35" customFormat="1" ht="13.5" x14ac:dyDescent="0.25">
      <c r="B106" s="1"/>
      <c r="C106" s="36"/>
      <c r="D106" s="3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</row>
    <row r="107" spans="2:261" s="35" customFormat="1" ht="13.5" x14ac:dyDescent="0.25">
      <c r="B107" s="1"/>
      <c r="C107" s="36"/>
      <c r="D107" s="3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</row>
    <row r="108" spans="2:261" s="35" customFormat="1" ht="13.5" x14ac:dyDescent="0.25">
      <c r="B108" s="1"/>
      <c r="C108" s="36"/>
      <c r="D108" s="3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</row>
    <row r="109" spans="2:261" s="35" customFormat="1" ht="13.5" x14ac:dyDescent="0.25">
      <c r="B109" s="1"/>
      <c r="C109" s="36"/>
      <c r="D109" s="3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</row>
    <row r="110" spans="2:261" s="35" customFormat="1" ht="13.5" x14ac:dyDescent="0.25">
      <c r="B110" s="1"/>
      <c r="C110" s="36"/>
      <c r="D110" s="3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</row>
    <row r="111" spans="2:261" s="35" customFormat="1" ht="13.5" x14ac:dyDescent="0.25">
      <c r="B111" s="1"/>
      <c r="C111" s="36"/>
      <c r="D111" s="3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</row>
    <row r="112" spans="2:261" s="35" customFormat="1" ht="13.5" x14ac:dyDescent="0.25">
      <c r="B112" s="1"/>
      <c r="C112" s="36"/>
      <c r="D112" s="3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</row>
    <row r="113" spans="2:261" s="35" customFormat="1" ht="13.5" x14ac:dyDescent="0.25">
      <c r="B113" s="1"/>
      <c r="C113" s="36"/>
      <c r="D113" s="3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</row>
    <row r="114" spans="2:261" s="35" customFormat="1" ht="13.5" x14ac:dyDescent="0.25">
      <c r="B114" s="1"/>
      <c r="C114" s="36"/>
      <c r="D114" s="3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</row>
    <row r="115" spans="2:261" s="35" customFormat="1" ht="13.5" x14ac:dyDescent="0.25">
      <c r="B115" s="1"/>
      <c r="C115" s="36"/>
      <c r="D115" s="3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</row>
    <row r="116" spans="2:261" s="35" customFormat="1" ht="13.5" x14ac:dyDescent="0.25">
      <c r="B116" s="1"/>
      <c r="C116" s="36"/>
      <c r="D116" s="3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</row>
    <row r="117" spans="2:261" s="35" customFormat="1" ht="13.5" x14ac:dyDescent="0.25">
      <c r="B117" s="1"/>
      <c r="C117" s="36"/>
      <c r="D117" s="3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</row>
    <row r="118" spans="2:261" s="35" customFormat="1" ht="13.5" x14ac:dyDescent="0.25">
      <c r="B118" s="1"/>
      <c r="C118" s="36"/>
      <c r="D118" s="3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</row>
    <row r="119" spans="2:261" s="35" customFormat="1" ht="13.5" x14ac:dyDescent="0.25">
      <c r="B119" s="1"/>
      <c r="C119" s="36"/>
      <c r="D119" s="3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</row>
    <row r="120" spans="2:261" s="35" customFormat="1" ht="13.5" x14ac:dyDescent="0.25">
      <c r="B120" s="1"/>
      <c r="C120" s="36"/>
      <c r="D120" s="3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</row>
    <row r="121" spans="2:261" s="35" customFormat="1" ht="13.5" x14ac:dyDescent="0.25">
      <c r="B121" s="1"/>
      <c r="C121" s="36"/>
      <c r="D121" s="3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</row>
    <row r="122" spans="2:261" s="35" customFormat="1" ht="13.5" x14ac:dyDescent="0.25">
      <c r="B122" s="1"/>
      <c r="C122" s="36"/>
      <c r="D122" s="3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</row>
    <row r="123" spans="2:261" s="35" customFormat="1" ht="13.5" x14ac:dyDescent="0.25">
      <c r="B123" s="1"/>
      <c r="C123" s="36"/>
      <c r="D123" s="3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</row>
    <row r="124" spans="2:261" ht="15" customHeight="1" x14ac:dyDescent="0.25"/>
    <row r="125" spans="2:261" ht="15" customHeight="1" x14ac:dyDescent="0.25"/>
    <row r="126" spans="2:261" ht="15" customHeight="1" x14ac:dyDescent="0.25"/>
    <row r="127" spans="2:261" ht="15" customHeight="1" x14ac:dyDescent="0.25"/>
    <row r="128" spans="2:26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</sheetData>
  <mergeCells count="228">
    <mergeCell ref="A1:J1"/>
    <mergeCell ref="A94:B94"/>
    <mergeCell ref="D94:F94"/>
    <mergeCell ref="H94:N94"/>
    <mergeCell ref="D89:E89"/>
    <mergeCell ref="A90:B90"/>
    <mergeCell ref="D90:F90"/>
    <mergeCell ref="H90:J90"/>
    <mergeCell ref="A92:B92"/>
    <mergeCell ref="A93:B93"/>
    <mergeCell ref="D93:F93"/>
    <mergeCell ref="H93:J93"/>
    <mergeCell ref="B78:D78"/>
    <mergeCell ref="B79:D79"/>
    <mergeCell ref="B80:D80"/>
    <mergeCell ref="B81:D81"/>
    <mergeCell ref="B82:D82"/>
    <mergeCell ref="A83:D83"/>
    <mergeCell ref="B72:D72"/>
    <mergeCell ref="B73:D73"/>
    <mergeCell ref="B74:D74"/>
    <mergeCell ref="B75:D75"/>
    <mergeCell ref="B76:D76"/>
    <mergeCell ref="B77:D77"/>
    <mergeCell ref="IU67:IW67"/>
    <mergeCell ref="IY67:JA67"/>
    <mergeCell ref="B68:D68"/>
    <mergeCell ref="B69:D69"/>
    <mergeCell ref="B70:D70"/>
    <mergeCell ref="B71:D71"/>
    <mergeCell ref="HW67:HY67"/>
    <mergeCell ref="IA67:IC67"/>
    <mergeCell ref="IE67:IG67"/>
    <mergeCell ref="II67:IK67"/>
    <mergeCell ref="IM67:IO67"/>
    <mergeCell ref="IQ67:IS67"/>
    <mergeCell ref="GY67:HA67"/>
    <mergeCell ref="HC67:HE67"/>
    <mergeCell ref="HG67:HI67"/>
    <mergeCell ref="HK67:HM67"/>
    <mergeCell ref="HO67:HQ67"/>
    <mergeCell ref="HS67:HU67"/>
    <mergeCell ref="GA67:GC67"/>
    <mergeCell ref="GE67:GG67"/>
    <mergeCell ref="GI67:GK67"/>
    <mergeCell ref="GM67:GO67"/>
    <mergeCell ref="GQ67:GS67"/>
    <mergeCell ref="GU67:GW67"/>
    <mergeCell ref="FC67:FE67"/>
    <mergeCell ref="FG67:FI67"/>
    <mergeCell ref="FK67:FM67"/>
    <mergeCell ref="FO67:FQ67"/>
    <mergeCell ref="FS67:FU67"/>
    <mergeCell ref="FW67:FY67"/>
    <mergeCell ref="EE67:EG67"/>
    <mergeCell ref="EI67:EK67"/>
    <mergeCell ref="EM67:EO67"/>
    <mergeCell ref="EQ67:ES67"/>
    <mergeCell ref="EU67:EW67"/>
    <mergeCell ref="EY67:FA67"/>
    <mergeCell ref="DG67:DI67"/>
    <mergeCell ref="DK67:DM67"/>
    <mergeCell ref="DO67:DQ67"/>
    <mergeCell ref="DS67:DU67"/>
    <mergeCell ref="DW67:DY67"/>
    <mergeCell ref="EA67:EC67"/>
    <mergeCell ref="CI67:CK67"/>
    <mergeCell ref="CM67:CO67"/>
    <mergeCell ref="CQ67:CS67"/>
    <mergeCell ref="CU67:CW67"/>
    <mergeCell ref="CY67:DA67"/>
    <mergeCell ref="DC67:DE67"/>
    <mergeCell ref="BK67:BM67"/>
    <mergeCell ref="BO67:BQ67"/>
    <mergeCell ref="BS67:BU67"/>
    <mergeCell ref="BW67:BY67"/>
    <mergeCell ref="CA67:CC67"/>
    <mergeCell ref="CE67:CG67"/>
    <mergeCell ref="AM67:AO67"/>
    <mergeCell ref="AQ67:AS67"/>
    <mergeCell ref="AU67:AW67"/>
    <mergeCell ref="AY67:BA67"/>
    <mergeCell ref="BC67:BE67"/>
    <mergeCell ref="BG67:BI67"/>
    <mergeCell ref="IY64:JA64"/>
    <mergeCell ref="B65:D65"/>
    <mergeCell ref="B66:D66"/>
    <mergeCell ref="B67:D67"/>
    <mergeCell ref="O67:Q67"/>
    <mergeCell ref="S67:U67"/>
    <mergeCell ref="W67:Y67"/>
    <mergeCell ref="AA67:AC67"/>
    <mergeCell ref="AE67:AG67"/>
    <mergeCell ref="AI67:AK67"/>
    <mergeCell ref="IA64:IC64"/>
    <mergeCell ref="IE64:IG64"/>
    <mergeCell ref="II64:IK64"/>
    <mergeCell ref="IM64:IO64"/>
    <mergeCell ref="IQ64:IS64"/>
    <mergeCell ref="IU64:IW64"/>
    <mergeCell ref="HC64:HE64"/>
    <mergeCell ref="HG64:HI64"/>
    <mergeCell ref="HK64:HM64"/>
    <mergeCell ref="HO64:HQ64"/>
    <mergeCell ref="HS64:HU64"/>
    <mergeCell ref="HW64:HY64"/>
    <mergeCell ref="GE64:GG64"/>
    <mergeCell ref="GI64:GK64"/>
    <mergeCell ref="GM64:GO64"/>
    <mergeCell ref="GQ64:GS64"/>
    <mergeCell ref="GU64:GW64"/>
    <mergeCell ref="GY64:HA64"/>
    <mergeCell ref="FG64:FI64"/>
    <mergeCell ref="FK64:FM64"/>
    <mergeCell ref="FO64:FQ64"/>
    <mergeCell ref="FS64:FU64"/>
    <mergeCell ref="FW64:FY64"/>
    <mergeCell ref="GA64:GC64"/>
    <mergeCell ref="EI64:EK64"/>
    <mergeCell ref="EM64:EO64"/>
    <mergeCell ref="EQ64:ES64"/>
    <mergeCell ref="EU64:EW64"/>
    <mergeCell ref="EY64:FA64"/>
    <mergeCell ref="FC64:FE64"/>
    <mergeCell ref="DK64:DM64"/>
    <mergeCell ref="DO64:DQ64"/>
    <mergeCell ref="DS64:DU64"/>
    <mergeCell ref="DW64:DY64"/>
    <mergeCell ref="EA64:EC64"/>
    <mergeCell ref="EE64:EG64"/>
    <mergeCell ref="CM64:CO64"/>
    <mergeCell ref="CQ64:CS64"/>
    <mergeCell ref="CU64:CW64"/>
    <mergeCell ref="CY64:DA64"/>
    <mergeCell ref="DC64:DE64"/>
    <mergeCell ref="DG64:DI64"/>
    <mergeCell ref="BO64:BQ64"/>
    <mergeCell ref="BS64:BU64"/>
    <mergeCell ref="BW64:BY64"/>
    <mergeCell ref="CA64:CC64"/>
    <mergeCell ref="CE64:CG64"/>
    <mergeCell ref="CI64:CK64"/>
    <mergeCell ref="AQ64:AS64"/>
    <mergeCell ref="AU64:AW64"/>
    <mergeCell ref="AY64:BA64"/>
    <mergeCell ref="BC64:BE64"/>
    <mergeCell ref="BG64:BI64"/>
    <mergeCell ref="BK64:BM64"/>
    <mergeCell ref="S64:U64"/>
    <mergeCell ref="W64:Y64"/>
    <mergeCell ref="AA64:AC64"/>
    <mergeCell ref="AE64:AG64"/>
    <mergeCell ref="AI64:AK64"/>
    <mergeCell ref="AM64:AO64"/>
    <mergeCell ref="B60:D60"/>
    <mergeCell ref="B61:D61"/>
    <mergeCell ref="B62:D62"/>
    <mergeCell ref="B63:D63"/>
    <mergeCell ref="B64:D64"/>
    <mergeCell ref="O64:Q64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J8:J9"/>
    <mergeCell ref="K8:K9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A91:B91"/>
    <mergeCell ref="H89:J89"/>
    <mergeCell ref="H91:J91"/>
    <mergeCell ref="A88:C88"/>
    <mergeCell ref="L8:L9"/>
    <mergeCell ref="A10:L10"/>
    <mergeCell ref="B11:D11"/>
    <mergeCell ref="A3:L3"/>
    <mergeCell ref="A4:L4"/>
    <mergeCell ref="A5:L5"/>
    <mergeCell ref="A6:L6"/>
    <mergeCell ref="A7:D9"/>
    <mergeCell ref="E7:L7"/>
    <mergeCell ref="E8:E9"/>
    <mergeCell ref="F8:F9"/>
    <mergeCell ref="G8:G9"/>
    <mergeCell ref="H8:H9"/>
    <mergeCell ref="B12:D12"/>
    <mergeCell ref="B13:D13"/>
    <mergeCell ref="B14:D14"/>
    <mergeCell ref="B15:D15"/>
    <mergeCell ref="B16:D16"/>
    <mergeCell ref="B17:D17"/>
    <mergeCell ref="I8:I9"/>
  </mergeCells>
  <printOptions horizontalCentered="1"/>
  <pageMargins left="0.31496062992125984" right="0.31496062992125984" top="0.55118110236220474" bottom="0.35433070866141736" header="0" footer="0"/>
  <pageSetup scale="60" fitToHeight="2" orientation="landscape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29"/>
  <sheetViews>
    <sheetView showGridLines="0" tabSelected="1" topLeftCell="C1" zoomScaleNormal="100" workbookViewId="0">
      <selection activeCell="H89" sqref="H89:J91"/>
    </sheetView>
  </sheetViews>
  <sheetFormatPr baseColWidth="10" defaultColWidth="0" defaultRowHeight="0" customHeight="1" zeroHeight="1" x14ac:dyDescent="0.25"/>
  <cols>
    <col min="1" max="2" width="11.42578125" style="2" hidden="1" customWidth="1"/>
    <col min="3" max="3" width="10" style="32" customWidth="1"/>
    <col min="4" max="4" width="63.85546875" style="33" customWidth="1"/>
    <col min="5" max="5" width="17.7109375" style="34" customWidth="1"/>
    <col min="6" max="6" width="16.140625" style="34" customWidth="1"/>
    <col min="7" max="7" width="15.85546875" style="34" customWidth="1"/>
    <col min="8" max="9" width="18.7109375" style="34" customWidth="1"/>
    <col min="10" max="10" width="17.7109375" style="34" customWidth="1"/>
    <col min="11" max="11" width="18.7109375" style="34" customWidth="1"/>
    <col min="12" max="12" width="17.7109375" style="34" customWidth="1"/>
    <col min="13" max="14" width="20.140625" style="34" customWidth="1"/>
    <col min="15" max="16" width="17.7109375" style="34" customWidth="1"/>
    <col min="17" max="17" width="0.28515625" style="2" customWidth="1"/>
    <col min="18" max="18" width="11.42578125" style="2" hidden="1" customWidth="1"/>
    <col min="19" max="31" width="0" style="2" hidden="1" customWidth="1"/>
    <col min="32" max="16384" width="11.42578125" style="2" hidden="1"/>
  </cols>
  <sheetData>
    <row r="1" spans="3:17" ht="13.5" x14ac:dyDescent="0.25"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3:17" ht="30.2" customHeight="1" x14ac:dyDescent="0.25">
      <c r="C2" s="62" t="s">
        <v>91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3:17" ht="30.2" customHeight="1" x14ac:dyDescent="0.25">
      <c r="C3" s="62" t="s">
        <v>108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3:17" s="1" customFormat="1" ht="30.2" customHeight="1" thickBot="1" x14ac:dyDescent="0.3">
      <c r="C4" s="62" t="s">
        <v>92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3:17" s="1" customFormat="1" ht="14.25" thickBot="1" x14ac:dyDescent="0.3">
      <c r="C5" s="74" t="s">
        <v>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4"/>
    </row>
    <row r="6" spans="3:17" s="5" customFormat="1" ht="21.2" customHeight="1" thickBot="1" x14ac:dyDescent="0.3">
      <c r="C6" s="77" t="s">
        <v>93</v>
      </c>
      <c r="D6" s="77" t="s">
        <v>94</v>
      </c>
      <c r="E6" s="78" t="s">
        <v>95</v>
      </c>
      <c r="F6" s="78" t="s">
        <v>96</v>
      </c>
      <c r="G6" s="79" t="s">
        <v>97</v>
      </c>
      <c r="H6" s="79"/>
      <c r="I6" s="79"/>
      <c r="J6" s="79"/>
      <c r="K6" s="79" t="s">
        <v>98</v>
      </c>
      <c r="L6" s="79"/>
      <c r="M6" s="79" t="s">
        <v>99</v>
      </c>
      <c r="N6" s="79" t="s">
        <v>100</v>
      </c>
      <c r="O6" s="79" t="s">
        <v>101</v>
      </c>
      <c r="P6" s="79" t="s">
        <v>102</v>
      </c>
    </row>
    <row r="7" spans="3:17" s="5" customFormat="1" ht="78.75" customHeight="1" thickBot="1" x14ac:dyDescent="0.3">
      <c r="C7" s="77"/>
      <c r="D7" s="77"/>
      <c r="E7" s="78"/>
      <c r="F7" s="78"/>
      <c r="G7" s="5" t="s">
        <v>103</v>
      </c>
      <c r="H7" s="5" t="s">
        <v>104</v>
      </c>
      <c r="I7" s="5" t="s">
        <v>105</v>
      </c>
      <c r="J7" s="5" t="s">
        <v>106</v>
      </c>
      <c r="K7" s="6" t="s">
        <v>107</v>
      </c>
      <c r="L7" s="5" t="s">
        <v>106</v>
      </c>
      <c r="M7" s="79"/>
      <c r="N7" s="79"/>
      <c r="O7" s="79"/>
      <c r="P7" s="79"/>
    </row>
    <row r="8" spans="3:17" s="8" customFormat="1" ht="3.75" customHeight="1" x14ac:dyDescent="0.25">
      <c r="C8" s="7"/>
      <c r="E8" s="9"/>
      <c r="F8" s="9"/>
      <c r="K8" s="10"/>
      <c r="L8" s="10"/>
      <c r="M8" s="10"/>
      <c r="N8" s="10"/>
      <c r="O8" s="10"/>
      <c r="P8" s="10"/>
      <c r="Q8" s="11"/>
    </row>
    <row r="9" spans="3:17" ht="13.5" x14ac:dyDescent="0.25">
      <c r="C9" s="12">
        <v>1000</v>
      </c>
      <c r="D9" s="13" t="s">
        <v>15</v>
      </c>
      <c r="E9" s="14">
        <f>SUM(E10:E16)</f>
        <v>103467656.57000001</v>
      </c>
      <c r="F9" s="14">
        <f>SUM(F10:F16)</f>
        <v>0</v>
      </c>
      <c r="G9" s="14">
        <f>SUM(G10:G16)</f>
        <v>0</v>
      </c>
      <c r="H9" s="14">
        <f t="shared" ref="H9:O9" si="0">SUM(H10:H16)</f>
        <v>0</v>
      </c>
      <c r="I9" s="14">
        <f t="shared" si="0"/>
        <v>2029329478.1700001</v>
      </c>
      <c r="J9" s="14">
        <f t="shared" si="0"/>
        <v>357000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4">
        <f t="shared" si="0"/>
        <v>0</v>
      </c>
      <c r="P9" s="14">
        <f>SUM(P10:P16)</f>
        <v>2133154134.74</v>
      </c>
    </row>
    <row r="10" spans="3:17" ht="13.5" x14ac:dyDescent="0.25">
      <c r="C10" s="15">
        <v>1100</v>
      </c>
      <c r="D10" s="16" t="s">
        <v>16</v>
      </c>
      <c r="E10" s="17"/>
      <c r="F10" s="17"/>
      <c r="G10" s="18"/>
      <c r="H10" s="18"/>
      <c r="I10" s="53">
        <v>555388107.09000003</v>
      </c>
      <c r="J10" s="18"/>
      <c r="K10" s="53"/>
      <c r="L10" s="18"/>
      <c r="M10" s="18"/>
      <c r="N10" s="18"/>
      <c r="O10" s="18"/>
      <c r="P10" s="18">
        <f>SUM(E10:O10)</f>
        <v>555388107.09000003</v>
      </c>
    </row>
    <row r="11" spans="3:17" ht="13.5" x14ac:dyDescent="0.25">
      <c r="C11" s="15">
        <v>1200</v>
      </c>
      <c r="D11" s="16" t="s">
        <v>17</v>
      </c>
      <c r="E11" s="17">
        <v>8962514.0600000005</v>
      </c>
      <c r="F11" s="17"/>
      <c r="G11" s="18"/>
      <c r="H11" s="18"/>
      <c r="I11" s="53">
        <v>132925449.51000001</v>
      </c>
      <c r="J11" s="53">
        <v>357000</v>
      </c>
      <c r="K11" s="53"/>
      <c r="L11" s="18"/>
      <c r="M11" s="18"/>
      <c r="N11" s="18"/>
      <c r="O11" s="18"/>
      <c r="P11" s="18">
        <f t="shared" ref="P11:P16" si="1">SUM(E11:O11)</f>
        <v>142244963.56999999</v>
      </c>
    </row>
    <row r="12" spans="3:17" ht="13.5" x14ac:dyDescent="0.25">
      <c r="C12" s="15">
        <v>1300</v>
      </c>
      <c r="D12" s="16" t="s">
        <v>18</v>
      </c>
      <c r="E12" s="17">
        <v>93320803.200000003</v>
      </c>
      <c r="F12" s="17"/>
      <c r="G12" s="18"/>
      <c r="H12" s="18"/>
      <c r="I12" s="53">
        <v>175428689.25000003</v>
      </c>
      <c r="J12" s="18"/>
      <c r="K12" s="53"/>
      <c r="L12" s="18"/>
      <c r="M12" s="18"/>
      <c r="N12" s="18"/>
      <c r="O12" s="18"/>
      <c r="P12" s="18">
        <f t="shared" si="1"/>
        <v>268749492.45000005</v>
      </c>
    </row>
    <row r="13" spans="3:17" ht="13.5" x14ac:dyDescent="0.25">
      <c r="C13" s="15">
        <v>1400</v>
      </c>
      <c r="D13" s="16" t="s">
        <v>19</v>
      </c>
      <c r="E13" s="17"/>
      <c r="F13" s="17"/>
      <c r="G13" s="18"/>
      <c r="H13" s="18"/>
      <c r="I13" s="53">
        <v>134364374.02000001</v>
      </c>
      <c r="J13" s="18"/>
      <c r="K13" s="53"/>
      <c r="L13" s="18"/>
      <c r="M13" s="18"/>
      <c r="N13" s="18"/>
      <c r="O13" s="18"/>
      <c r="P13" s="18">
        <f t="shared" si="1"/>
        <v>134364374.02000001</v>
      </c>
    </row>
    <row r="14" spans="3:17" ht="13.5" x14ac:dyDescent="0.25">
      <c r="C14" s="15">
        <v>1500</v>
      </c>
      <c r="D14" s="16" t="s">
        <v>20</v>
      </c>
      <c r="E14" s="17">
        <v>1184339.31</v>
      </c>
      <c r="F14" s="17"/>
      <c r="G14" s="18"/>
      <c r="H14" s="18"/>
      <c r="I14" s="53">
        <v>1031222858.3</v>
      </c>
      <c r="J14" s="18"/>
      <c r="K14" s="53"/>
      <c r="L14" s="18"/>
      <c r="M14" s="18"/>
      <c r="N14" s="18"/>
      <c r="O14" s="18"/>
      <c r="P14" s="18">
        <f t="shared" si="1"/>
        <v>1032407197.6099999</v>
      </c>
    </row>
    <row r="15" spans="3:17" ht="13.5" x14ac:dyDescent="0.25">
      <c r="C15" s="15">
        <v>1600</v>
      </c>
      <c r="D15" s="16" t="s">
        <v>21</v>
      </c>
      <c r="E15" s="17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>
        <f>SUM(E15:O15)</f>
        <v>0</v>
      </c>
    </row>
    <row r="16" spans="3:17" ht="13.5" x14ac:dyDescent="0.25">
      <c r="C16" s="15">
        <v>1700</v>
      </c>
      <c r="D16" s="16" t="s">
        <v>22</v>
      </c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>
        <f t="shared" si="1"/>
        <v>0</v>
      </c>
    </row>
    <row r="17" spans="3:16" ht="13.5" x14ac:dyDescent="0.25">
      <c r="C17" s="12">
        <v>2000</v>
      </c>
      <c r="D17" s="13" t="s">
        <v>23</v>
      </c>
      <c r="E17" s="14">
        <f>SUM(E18:E26)</f>
        <v>104918834.75</v>
      </c>
      <c r="F17" s="14">
        <f t="shared" ref="F17:N17" si="2">SUM(F18:F26)</f>
        <v>0</v>
      </c>
      <c r="G17" s="14">
        <f t="shared" si="2"/>
        <v>0</v>
      </c>
      <c r="H17" s="14">
        <f t="shared" si="2"/>
        <v>0</v>
      </c>
      <c r="I17" s="14">
        <f t="shared" si="2"/>
        <v>240208090.35999998</v>
      </c>
      <c r="J17" s="14">
        <f t="shared" si="2"/>
        <v>2413537.09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>SUM(O18:O26)</f>
        <v>0</v>
      </c>
      <c r="P17" s="14">
        <f>SUM(P18:P26)</f>
        <v>347540462.20000005</v>
      </c>
    </row>
    <row r="18" spans="3:16" ht="13.5" x14ac:dyDescent="0.25">
      <c r="C18" s="15">
        <v>2100</v>
      </c>
      <c r="D18" s="19" t="s">
        <v>24</v>
      </c>
      <c r="E18" s="17">
        <v>1526887.37</v>
      </c>
      <c r="F18" s="17"/>
      <c r="G18" s="18"/>
      <c r="H18" s="18"/>
      <c r="I18" s="53">
        <v>67723395.179999992</v>
      </c>
      <c r="J18" s="53">
        <v>49308.94</v>
      </c>
      <c r="K18" s="18"/>
      <c r="L18" s="18"/>
      <c r="M18" s="18"/>
      <c r="N18" s="18"/>
      <c r="O18" s="18"/>
      <c r="P18" s="18">
        <f t="shared" ref="P18:P26" si="3">SUM(E18:O18)</f>
        <v>69299591.489999995</v>
      </c>
    </row>
    <row r="19" spans="3:16" ht="13.5" x14ac:dyDescent="0.25">
      <c r="C19" s="15">
        <v>2200</v>
      </c>
      <c r="D19" s="16" t="s">
        <v>25</v>
      </c>
      <c r="E19" s="17">
        <v>7126409.2000000002</v>
      </c>
      <c r="F19" s="17"/>
      <c r="G19" s="18"/>
      <c r="H19" s="18"/>
      <c r="I19" s="53">
        <v>62736493.920000002</v>
      </c>
      <c r="J19" s="53"/>
      <c r="K19" s="18"/>
      <c r="L19" s="18"/>
      <c r="M19" s="18"/>
      <c r="N19" s="18"/>
      <c r="O19" s="18"/>
      <c r="P19" s="18">
        <f t="shared" si="3"/>
        <v>69862903.120000005</v>
      </c>
    </row>
    <row r="20" spans="3:16" ht="13.5" x14ac:dyDescent="0.25">
      <c r="C20" s="15">
        <v>2300</v>
      </c>
      <c r="D20" s="19" t="s">
        <v>26</v>
      </c>
      <c r="E20" s="17">
        <v>1670754.6</v>
      </c>
      <c r="F20" s="17"/>
      <c r="G20" s="18"/>
      <c r="H20" s="18"/>
      <c r="I20" s="53">
        <v>68577.009999999995</v>
      </c>
      <c r="J20" s="53"/>
      <c r="K20" s="18"/>
      <c r="L20" s="18"/>
      <c r="M20" s="18"/>
      <c r="N20" s="18"/>
      <c r="O20" s="18"/>
      <c r="P20" s="18">
        <f t="shared" si="3"/>
        <v>1739331.61</v>
      </c>
    </row>
    <row r="21" spans="3:16" ht="13.5" x14ac:dyDescent="0.25">
      <c r="C21" s="15">
        <v>2400</v>
      </c>
      <c r="D21" s="16" t="s">
        <v>27</v>
      </c>
      <c r="E21" s="17">
        <v>37785440.969999999</v>
      </c>
      <c r="F21" s="17"/>
      <c r="G21" s="18"/>
      <c r="H21" s="18"/>
      <c r="I21" s="53">
        <v>15785964.020000001</v>
      </c>
      <c r="J21" s="53">
        <v>25073.75</v>
      </c>
      <c r="K21" s="18"/>
      <c r="L21" s="18"/>
      <c r="M21" s="18"/>
      <c r="N21" s="18"/>
      <c r="O21" s="18"/>
      <c r="P21" s="18">
        <f t="shared" si="3"/>
        <v>53596478.740000002</v>
      </c>
    </row>
    <row r="22" spans="3:16" ht="13.5" x14ac:dyDescent="0.25">
      <c r="C22" s="15">
        <v>2500</v>
      </c>
      <c r="D22" s="16" t="s">
        <v>28</v>
      </c>
      <c r="E22" s="17">
        <v>4048292.6300000004</v>
      </c>
      <c r="F22" s="17"/>
      <c r="G22" s="18"/>
      <c r="H22" s="18"/>
      <c r="I22" s="53">
        <v>3479672.54</v>
      </c>
      <c r="J22" s="53">
        <v>670200.43999999994</v>
      </c>
      <c r="K22" s="18"/>
      <c r="L22" s="18"/>
      <c r="M22" s="18"/>
      <c r="N22" s="18"/>
      <c r="O22" s="18"/>
      <c r="P22" s="18">
        <f t="shared" si="3"/>
        <v>8198165.6099999994</v>
      </c>
    </row>
    <row r="23" spans="3:16" ht="13.5" x14ac:dyDescent="0.25">
      <c r="C23" s="15">
        <v>2600</v>
      </c>
      <c r="D23" s="16" t="s">
        <v>29</v>
      </c>
      <c r="E23" s="17">
        <v>866797.27</v>
      </c>
      <c r="F23" s="17"/>
      <c r="G23" s="18"/>
      <c r="H23" s="18"/>
      <c r="I23" s="53">
        <v>74084542.50999999</v>
      </c>
      <c r="J23" s="53"/>
      <c r="K23" s="18"/>
      <c r="L23" s="18"/>
      <c r="M23" s="18"/>
      <c r="N23" s="18"/>
      <c r="O23" s="18"/>
      <c r="P23" s="18">
        <f t="shared" si="3"/>
        <v>74951339.779999986</v>
      </c>
    </row>
    <row r="24" spans="3:16" ht="15.75" customHeight="1" x14ac:dyDescent="0.25">
      <c r="C24" s="15">
        <v>2700</v>
      </c>
      <c r="D24" s="19" t="s">
        <v>30</v>
      </c>
      <c r="E24" s="20">
        <v>5638774.3199999994</v>
      </c>
      <c r="F24" s="20"/>
      <c r="G24" s="18"/>
      <c r="H24" s="18"/>
      <c r="I24" s="53">
        <v>2350829.2800000003</v>
      </c>
      <c r="J24" s="53">
        <v>1104754.02</v>
      </c>
      <c r="K24" s="18"/>
      <c r="L24" s="18"/>
      <c r="M24" s="18"/>
      <c r="N24" s="18"/>
      <c r="O24" s="18"/>
      <c r="P24" s="18">
        <f t="shared" si="3"/>
        <v>9094357.6199999992</v>
      </c>
    </row>
    <row r="25" spans="3:16" ht="13.5" x14ac:dyDescent="0.25">
      <c r="C25" s="15">
        <v>2800</v>
      </c>
      <c r="D25" s="16" t="s">
        <v>31</v>
      </c>
      <c r="E25" s="17"/>
      <c r="F25" s="17"/>
      <c r="G25" s="18"/>
      <c r="H25" s="18"/>
      <c r="I25" s="53">
        <v>0</v>
      </c>
      <c r="J25" s="53">
        <v>65279.6</v>
      </c>
      <c r="K25" s="18"/>
      <c r="L25" s="18"/>
      <c r="M25" s="18"/>
      <c r="N25" s="18"/>
      <c r="O25" s="18"/>
      <c r="P25" s="18">
        <f t="shared" si="3"/>
        <v>65279.6</v>
      </c>
    </row>
    <row r="26" spans="3:16" ht="13.5" x14ac:dyDescent="0.25">
      <c r="C26" s="15">
        <v>2900</v>
      </c>
      <c r="D26" s="16" t="s">
        <v>32</v>
      </c>
      <c r="E26" s="17">
        <v>46255478.390000001</v>
      </c>
      <c r="F26" s="17"/>
      <c r="G26" s="18"/>
      <c r="H26" s="18"/>
      <c r="I26" s="53">
        <v>13978615.899999999</v>
      </c>
      <c r="J26" s="53">
        <v>498920.33999999997</v>
      </c>
      <c r="K26" s="18"/>
      <c r="L26" s="18"/>
      <c r="M26" s="18"/>
      <c r="N26" s="18"/>
      <c r="O26" s="18"/>
      <c r="P26" s="18">
        <f t="shared" si="3"/>
        <v>60733014.630000003</v>
      </c>
    </row>
    <row r="27" spans="3:16" ht="13.5" x14ac:dyDescent="0.25">
      <c r="C27" s="12">
        <v>3000</v>
      </c>
      <c r="D27" s="13" t="s">
        <v>33</v>
      </c>
      <c r="E27" s="14">
        <f>SUM(E28:E36)</f>
        <v>194812236.18000001</v>
      </c>
      <c r="F27" s="14">
        <f t="shared" ref="F27:P27" si="4">SUM(F28:F36)</f>
        <v>0</v>
      </c>
      <c r="G27" s="14">
        <f t="shared" si="4"/>
        <v>0</v>
      </c>
      <c r="H27" s="14">
        <f t="shared" si="4"/>
        <v>0</v>
      </c>
      <c r="I27" s="14">
        <f t="shared" si="4"/>
        <v>280077888.22999996</v>
      </c>
      <c r="J27" s="14">
        <f t="shared" si="4"/>
        <v>1857200</v>
      </c>
      <c r="K27" s="14">
        <f t="shared" si="4"/>
        <v>0</v>
      </c>
      <c r="L27" s="14">
        <f t="shared" si="4"/>
        <v>0</v>
      </c>
      <c r="M27" s="14">
        <f t="shared" si="4"/>
        <v>0</v>
      </c>
      <c r="N27" s="14">
        <f t="shared" si="4"/>
        <v>0</v>
      </c>
      <c r="O27" s="14">
        <f t="shared" si="4"/>
        <v>0</v>
      </c>
      <c r="P27" s="14">
        <f t="shared" si="4"/>
        <v>476747324.40999997</v>
      </c>
    </row>
    <row r="28" spans="3:16" ht="13.5" x14ac:dyDescent="0.25">
      <c r="C28" s="15">
        <v>3100</v>
      </c>
      <c r="D28" s="16" t="s">
        <v>34</v>
      </c>
      <c r="E28" s="17">
        <v>1537846.94</v>
      </c>
      <c r="F28" s="17"/>
      <c r="G28" s="18"/>
      <c r="H28" s="18"/>
      <c r="I28" s="53">
        <v>96731366.86999999</v>
      </c>
      <c r="J28" s="18"/>
      <c r="K28" s="18"/>
      <c r="L28" s="18"/>
      <c r="M28" s="18"/>
      <c r="N28" s="18"/>
      <c r="O28" s="18"/>
      <c r="P28" s="18">
        <f t="shared" ref="P28:P79" si="5">SUM(E28:O28)</f>
        <v>98269213.809999987</v>
      </c>
    </row>
    <row r="29" spans="3:16" ht="13.5" x14ac:dyDescent="0.25">
      <c r="C29" s="15">
        <v>3200</v>
      </c>
      <c r="D29" s="16" t="s">
        <v>35</v>
      </c>
      <c r="E29" s="17">
        <v>19598448.879999999</v>
      </c>
      <c r="F29" s="17"/>
      <c r="G29" s="18"/>
      <c r="H29" s="18"/>
      <c r="I29" s="53">
        <v>48066568.219999991</v>
      </c>
      <c r="J29" s="18"/>
      <c r="K29" s="18"/>
      <c r="L29" s="18"/>
      <c r="M29" s="18"/>
      <c r="N29" s="18"/>
      <c r="O29" s="18"/>
      <c r="P29" s="18">
        <f t="shared" si="5"/>
        <v>67665017.099999994</v>
      </c>
    </row>
    <row r="30" spans="3:16" ht="13.5" x14ac:dyDescent="0.25">
      <c r="C30" s="15">
        <v>3300</v>
      </c>
      <c r="D30" s="16" t="s">
        <v>36</v>
      </c>
      <c r="E30" s="17">
        <v>5648174.8499999996</v>
      </c>
      <c r="F30" s="17"/>
      <c r="G30" s="18"/>
      <c r="H30" s="18"/>
      <c r="I30" s="53">
        <v>20128584.84</v>
      </c>
      <c r="J30" s="53">
        <v>1857200</v>
      </c>
      <c r="K30" s="18"/>
      <c r="L30" s="18"/>
      <c r="M30" s="18"/>
      <c r="N30" s="18"/>
      <c r="O30" s="18"/>
      <c r="P30" s="18">
        <f t="shared" si="5"/>
        <v>27633959.689999998</v>
      </c>
    </row>
    <row r="31" spans="3:16" ht="13.5" x14ac:dyDescent="0.25">
      <c r="C31" s="15">
        <v>3400</v>
      </c>
      <c r="D31" s="16" t="s">
        <v>37</v>
      </c>
      <c r="E31" s="17">
        <v>186663.28</v>
      </c>
      <c r="F31" s="17"/>
      <c r="G31" s="18"/>
      <c r="H31" s="18"/>
      <c r="I31" s="53">
        <v>23159114.050000001</v>
      </c>
      <c r="J31" s="18"/>
      <c r="K31" s="18"/>
      <c r="L31" s="18"/>
      <c r="M31" s="18"/>
      <c r="N31" s="18"/>
      <c r="O31" s="18"/>
      <c r="P31" s="18">
        <f t="shared" si="5"/>
        <v>23345777.330000002</v>
      </c>
    </row>
    <row r="32" spans="3:16" ht="13.5" x14ac:dyDescent="0.25">
      <c r="C32" s="15">
        <v>3500</v>
      </c>
      <c r="D32" s="16" t="s">
        <v>38</v>
      </c>
      <c r="E32" s="17">
        <v>35763957.170000002</v>
      </c>
      <c r="F32" s="17"/>
      <c r="G32" s="18"/>
      <c r="H32" s="18"/>
      <c r="I32" s="53">
        <v>44102151.080000006</v>
      </c>
      <c r="J32" s="18"/>
      <c r="K32" s="18"/>
      <c r="L32" s="18"/>
      <c r="M32" s="18"/>
      <c r="N32" s="18"/>
      <c r="O32" s="18"/>
      <c r="P32" s="18">
        <f t="shared" si="5"/>
        <v>79866108.25</v>
      </c>
    </row>
    <row r="33" spans="3:16" ht="13.5" x14ac:dyDescent="0.25">
      <c r="C33" s="15">
        <v>3600</v>
      </c>
      <c r="D33" s="16" t="s">
        <v>39</v>
      </c>
      <c r="E33" s="17">
        <v>28479697.350000001</v>
      </c>
      <c r="F33" s="17"/>
      <c r="G33" s="18"/>
      <c r="H33" s="18"/>
      <c r="I33" s="53">
        <v>314528.60000000003</v>
      </c>
      <c r="J33" s="18"/>
      <c r="K33" s="18"/>
      <c r="L33" s="18"/>
      <c r="M33" s="18"/>
      <c r="N33" s="18"/>
      <c r="O33" s="18"/>
      <c r="P33" s="18">
        <f t="shared" si="5"/>
        <v>28794225.950000003</v>
      </c>
    </row>
    <row r="34" spans="3:16" ht="13.5" x14ac:dyDescent="0.25">
      <c r="C34" s="15">
        <v>3700</v>
      </c>
      <c r="D34" s="16" t="s">
        <v>40</v>
      </c>
      <c r="E34" s="17">
        <v>3155865.81</v>
      </c>
      <c r="F34" s="17"/>
      <c r="G34" s="18"/>
      <c r="H34" s="18"/>
      <c r="I34" s="53">
        <v>25743972.299999997</v>
      </c>
      <c r="J34" s="18"/>
      <c r="K34" s="18"/>
      <c r="L34" s="18"/>
      <c r="M34" s="18"/>
      <c r="N34" s="18"/>
      <c r="O34" s="18"/>
      <c r="P34" s="18">
        <f t="shared" si="5"/>
        <v>28899838.109999996</v>
      </c>
    </row>
    <row r="35" spans="3:16" ht="13.5" x14ac:dyDescent="0.25">
      <c r="C35" s="15">
        <v>3800</v>
      </c>
      <c r="D35" s="16" t="s">
        <v>41</v>
      </c>
      <c r="E35" s="17">
        <v>32276595.490000002</v>
      </c>
      <c r="F35" s="17"/>
      <c r="G35" s="18"/>
      <c r="H35" s="18"/>
      <c r="I35" s="53">
        <v>6491002.46</v>
      </c>
      <c r="J35" s="18"/>
      <c r="K35" s="18"/>
      <c r="L35" s="18"/>
      <c r="M35" s="18"/>
      <c r="N35" s="18"/>
      <c r="O35" s="18"/>
      <c r="P35" s="18">
        <f t="shared" si="5"/>
        <v>38767597.950000003</v>
      </c>
    </row>
    <row r="36" spans="3:16" ht="13.5" x14ac:dyDescent="0.25">
      <c r="C36" s="15">
        <v>3900</v>
      </c>
      <c r="D36" s="16" t="s">
        <v>42</v>
      </c>
      <c r="E36" s="17">
        <v>68164986.410000011</v>
      </c>
      <c r="F36" s="17"/>
      <c r="G36" s="18"/>
      <c r="H36" s="18"/>
      <c r="I36" s="53">
        <v>15340599.809999999</v>
      </c>
      <c r="J36" s="18"/>
      <c r="K36" s="18"/>
      <c r="L36" s="18"/>
      <c r="M36" s="18"/>
      <c r="N36" s="18"/>
      <c r="O36" s="18"/>
      <c r="P36" s="18">
        <f t="shared" si="5"/>
        <v>83505586.220000014</v>
      </c>
    </row>
    <row r="37" spans="3:16" ht="15.75" customHeight="1" x14ac:dyDescent="0.25">
      <c r="C37" s="12">
        <v>4000</v>
      </c>
      <c r="D37" s="13" t="s">
        <v>43</v>
      </c>
      <c r="E37" s="14">
        <f>SUM(E38:E46)</f>
        <v>1623294764.0700002</v>
      </c>
      <c r="F37" s="14">
        <f t="shared" ref="F37:O37" si="6">SUM(F38:F46)</f>
        <v>0</v>
      </c>
      <c r="G37" s="14">
        <f t="shared" si="6"/>
        <v>21120583.420000002</v>
      </c>
      <c r="H37" s="14">
        <f t="shared" si="6"/>
        <v>0</v>
      </c>
      <c r="I37" s="14">
        <f t="shared" si="6"/>
        <v>4410359918.5600014</v>
      </c>
      <c r="J37" s="14">
        <f t="shared" si="6"/>
        <v>897544398.77999997</v>
      </c>
      <c r="K37" s="14">
        <f t="shared" si="6"/>
        <v>0</v>
      </c>
      <c r="L37" s="14">
        <f t="shared" si="6"/>
        <v>0</v>
      </c>
      <c r="M37" s="14">
        <f t="shared" si="6"/>
        <v>0</v>
      </c>
      <c r="N37" s="14">
        <f t="shared" si="6"/>
        <v>0</v>
      </c>
      <c r="O37" s="14">
        <f t="shared" si="6"/>
        <v>0</v>
      </c>
      <c r="P37" s="14">
        <f>SUM(P38:P46)</f>
        <v>6952319664.8300009</v>
      </c>
    </row>
    <row r="38" spans="3:16" ht="13.5" x14ac:dyDescent="0.25">
      <c r="C38" s="21">
        <v>4100</v>
      </c>
      <c r="D38" s="22" t="s">
        <v>44</v>
      </c>
      <c r="E38" s="20">
        <v>823772746.60000014</v>
      </c>
      <c r="F38" s="20"/>
      <c r="G38" s="18"/>
      <c r="H38" s="18"/>
      <c r="I38" s="53">
        <v>4147906627.8800006</v>
      </c>
      <c r="J38" s="53">
        <v>897544398.77999997</v>
      </c>
      <c r="K38" s="18"/>
      <c r="L38" s="18"/>
      <c r="M38" s="18"/>
      <c r="N38" s="18"/>
      <c r="O38" s="18"/>
      <c r="P38" s="18">
        <f t="shared" si="5"/>
        <v>5869223773.2600002</v>
      </c>
    </row>
    <row r="39" spans="3:16" ht="13.5" x14ac:dyDescent="0.25">
      <c r="C39" s="21">
        <v>4200</v>
      </c>
      <c r="D39" s="22" t="s">
        <v>45</v>
      </c>
      <c r="E39" s="20">
        <v>772703136.77999997</v>
      </c>
      <c r="F39" s="20"/>
      <c r="G39" s="18"/>
      <c r="H39" s="18"/>
      <c r="I39" s="18">
        <v>229251160</v>
      </c>
      <c r="J39" s="18"/>
      <c r="K39" s="18"/>
      <c r="L39" s="18"/>
      <c r="M39" s="18"/>
      <c r="N39" s="18"/>
      <c r="O39" s="18"/>
      <c r="P39" s="18">
        <f t="shared" si="5"/>
        <v>1001954296.78</v>
      </c>
    </row>
    <row r="40" spans="3:16" ht="13.5" x14ac:dyDescent="0.25">
      <c r="C40" s="21">
        <v>4300</v>
      </c>
      <c r="D40" s="22" t="s">
        <v>46</v>
      </c>
      <c r="E40" s="20"/>
      <c r="F40" s="20"/>
      <c r="G40" s="18"/>
      <c r="H40" s="18"/>
      <c r="I40" s="53">
        <v>23135469.060000002</v>
      </c>
      <c r="J40" s="18"/>
      <c r="K40" s="18"/>
      <c r="L40" s="18"/>
      <c r="M40" s="18"/>
      <c r="N40" s="18"/>
      <c r="O40" s="18"/>
      <c r="P40" s="18">
        <f t="shared" si="5"/>
        <v>23135469.060000002</v>
      </c>
    </row>
    <row r="41" spans="3:16" ht="13.5" x14ac:dyDescent="0.25">
      <c r="C41" s="21">
        <v>4400</v>
      </c>
      <c r="D41" s="22" t="s">
        <v>47</v>
      </c>
      <c r="E41" s="20">
        <v>16537297.549999999</v>
      </c>
      <c r="F41" s="20"/>
      <c r="G41" s="20">
        <v>21120583.420000002</v>
      </c>
      <c r="H41" s="18"/>
      <c r="I41" s="53">
        <v>10066661.620000001</v>
      </c>
      <c r="J41" s="18"/>
      <c r="K41" s="18"/>
      <c r="L41" s="18"/>
      <c r="M41" s="18"/>
      <c r="N41" s="18"/>
      <c r="O41" s="18"/>
      <c r="P41" s="18">
        <f t="shared" si="5"/>
        <v>47724542.590000004</v>
      </c>
    </row>
    <row r="42" spans="3:16" ht="13.5" x14ac:dyDescent="0.25">
      <c r="C42" s="21">
        <v>4500</v>
      </c>
      <c r="D42" s="16" t="s">
        <v>48</v>
      </c>
      <c r="E42" s="17"/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5"/>
        <v>0</v>
      </c>
    </row>
    <row r="43" spans="3:16" ht="13.5" x14ac:dyDescent="0.25">
      <c r="C43" s="21">
        <v>4600</v>
      </c>
      <c r="D43" s="16" t="s">
        <v>49</v>
      </c>
      <c r="E43" s="17"/>
      <c r="F43" s="17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5"/>
        <v>0</v>
      </c>
    </row>
    <row r="44" spans="3:16" ht="13.5" x14ac:dyDescent="0.25">
      <c r="C44" s="21">
        <v>4700</v>
      </c>
      <c r="D44" s="16" t="s">
        <v>50</v>
      </c>
      <c r="E44" s="17"/>
      <c r="F44" s="17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5"/>
        <v>0</v>
      </c>
    </row>
    <row r="45" spans="3:16" ht="13.5" x14ac:dyDescent="0.25">
      <c r="C45" s="21">
        <v>4800</v>
      </c>
      <c r="D45" s="16" t="s">
        <v>51</v>
      </c>
      <c r="E45" s="17">
        <v>10281583.140000001</v>
      </c>
      <c r="F45" s="17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5"/>
        <v>10281583.140000001</v>
      </c>
    </row>
    <row r="46" spans="3:16" ht="13.5" x14ac:dyDescent="0.25">
      <c r="C46" s="21">
        <v>4900</v>
      </c>
      <c r="D46" s="22" t="s">
        <v>52</v>
      </c>
      <c r="E46" s="20"/>
      <c r="F46" s="20"/>
      <c r="G46" s="18"/>
      <c r="H46" s="18"/>
      <c r="I46" s="18"/>
      <c r="J46" s="18"/>
      <c r="K46" s="18"/>
      <c r="L46" s="18"/>
      <c r="M46" s="18"/>
      <c r="N46" s="18"/>
      <c r="O46" s="18"/>
      <c r="P46" s="18">
        <f t="shared" si="5"/>
        <v>0</v>
      </c>
    </row>
    <row r="47" spans="3:16" ht="13.5" x14ac:dyDescent="0.25">
      <c r="C47" s="12">
        <v>5000</v>
      </c>
      <c r="D47" s="13" t="s">
        <v>53</v>
      </c>
      <c r="E47" s="14">
        <f>SUM(E48:E56)</f>
        <v>77480805.480000004</v>
      </c>
      <c r="F47" s="14">
        <f t="shared" ref="F47:P47" si="7">SUM(F48:F56)</f>
        <v>0</v>
      </c>
      <c r="G47" s="14">
        <f t="shared" si="7"/>
        <v>0</v>
      </c>
      <c r="H47" s="14">
        <f t="shared" si="7"/>
        <v>42533800.159999996</v>
      </c>
      <c r="I47" s="14">
        <f t="shared" si="7"/>
        <v>77363287.289999992</v>
      </c>
      <c r="J47" s="14">
        <f t="shared" si="7"/>
        <v>10381085.949999999</v>
      </c>
      <c r="K47" s="14">
        <f t="shared" si="7"/>
        <v>0</v>
      </c>
      <c r="L47" s="14">
        <f t="shared" si="7"/>
        <v>0</v>
      </c>
      <c r="M47" s="14">
        <f t="shared" si="7"/>
        <v>0</v>
      </c>
      <c r="N47" s="14">
        <f>SUM(N48:N56)</f>
        <v>0</v>
      </c>
      <c r="O47" s="14">
        <f t="shared" si="7"/>
        <v>0</v>
      </c>
      <c r="P47" s="14">
        <f t="shared" si="7"/>
        <v>207758978.88</v>
      </c>
    </row>
    <row r="48" spans="3:16" ht="13.5" x14ac:dyDescent="0.25">
      <c r="C48" s="21">
        <v>5100</v>
      </c>
      <c r="D48" s="22" t="s">
        <v>54</v>
      </c>
      <c r="E48" s="20">
        <v>1620626.21</v>
      </c>
      <c r="F48" s="20"/>
      <c r="G48" s="18"/>
      <c r="H48" s="53">
        <v>13914973.719999999</v>
      </c>
      <c r="I48" s="53">
        <v>20176536.199999999</v>
      </c>
      <c r="J48" s="53">
        <v>1971934.6600000001</v>
      </c>
      <c r="K48" s="18"/>
      <c r="L48" s="18"/>
      <c r="M48" s="18"/>
      <c r="N48" s="18"/>
      <c r="O48" s="18"/>
      <c r="P48" s="18">
        <f t="shared" si="5"/>
        <v>37684070.789999992</v>
      </c>
    </row>
    <row r="49" spans="3:16" ht="13.5" x14ac:dyDescent="0.25">
      <c r="C49" s="21">
        <v>5200</v>
      </c>
      <c r="D49" s="22" t="s">
        <v>55</v>
      </c>
      <c r="E49" s="20"/>
      <c r="F49" s="20"/>
      <c r="G49" s="18"/>
      <c r="H49" s="18"/>
      <c r="I49" s="18"/>
      <c r="J49" s="53">
        <v>1192679.8799999999</v>
      </c>
      <c r="K49" s="18"/>
      <c r="L49" s="18"/>
      <c r="M49" s="18"/>
      <c r="N49" s="18"/>
      <c r="O49" s="18"/>
      <c r="P49" s="18">
        <f t="shared" si="5"/>
        <v>1192679.8799999999</v>
      </c>
    </row>
    <row r="50" spans="3:16" ht="13.5" x14ac:dyDescent="0.25">
      <c r="C50" s="21">
        <v>5300</v>
      </c>
      <c r="D50" s="22" t="s">
        <v>56</v>
      </c>
      <c r="E50" s="20"/>
      <c r="F50" s="20"/>
      <c r="G50" s="18"/>
      <c r="H50" s="18"/>
      <c r="I50" s="18"/>
      <c r="J50" s="53">
        <v>3285449.66</v>
      </c>
      <c r="K50" s="18"/>
      <c r="L50" s="18"/>
      <c r="M50" s="18"/>
      <c r="N50" s="18"/>
      <c r="O50" s="18"/>
      <c r="P50" s="18">
        <f t="shared" si="5"/>
        <v>3285449.66</v>
      </c>
    </row>
    <row r="51" spans="3:16" ht="13.5" x14ac:dyDescent="0.25">
      <c r="C51" s="21">
        <v>5400</v>
      </c>
      <c r="D51" s="22" t="s">
        <v>57</v>
      </c>
      <c r="E51" s="20">
        <v>30121384.760000002</v>
      </c>
      <c r="F51" s="20"/>
      <c r="G51" s="18"/>
      <c r="H51" s="18"/>
      <c r="I51" s="53">
        <v>3693005</v>
      </c>
      <c r="J51" s="53">
        <v>2920010</v>
      </c>
      <c r="K51" s="18"/>
      <c r="L51" s="18"/>
      <c r="M51" s="18"/>
      <c r="N51" s="18"/>
      <c r="O51" s="18"/>
      <c r="P51" s="18">
        <f t="shared" si="5"/>
        <v>36734399.760000005</v>
      </c>
    </row>
    <row r="52" spans="3:16" ht="13.5" x14ac:dyDescent="0.25">
      <c r="C52" s="21">
        <v>5500</v>
      </c>
      <c r="D52" s="16" t="s">
        <v>58</v>
      </c>
      <c r="E52" s="17"/>
      <c r="F52" s="17"/>
      <c r="G52" s="18"/>
      <c r="H52" s="18"/>
      <c r="I52" s="18"/>
      <c r="J52" s="53">
        <v>50309.2</v>
      </c>
      <c r="K52" s="18"/>
      <c r="L52" s="18"/>
      <c r="M52" s="18"/>
      <c r="N52" s="18"/>
      <c r="O52" s="18"/>
      <c r="P52" s="18">
        <f t="shared" si="5"/>
        <v>50309.2</v>
      </c>
    </row>
    <row r="53" spans="3:16" ht="13.5" x14ac:dyDescent="0.25">
      <c r="C53" s="21">
        <v>5600</v>
      </c>
      <c r="D53" s="16" t="s">
        <v>59</v>
      </c>
      <c r="E53" s="17">
        <v>195701.21</v>
      </c>
      <c r="F53" s="17"/>
      <c r="G53" s="18"/>
      <c r="H53" s="53">
        <v>17252539.759999998</v>
      </c>
      <c r="I53" s="53">
        <v>1260294.01</v>
      </c>
      <c r="J53" s="53">
        <v>643802.54999999993</v>
      </c>
      <c r="K53" s="18"/>
      <c r="L53" s="18"/>
      <c r="M53" s="18"/>
      <c r="N53" s="18"/>
      <c r="O53" s="18"/>
      <c r="P53" s="18">
        <f t="shared" si="5"/>
        <v>19352337.530000001</v>
      </c>
    </row>
    <row r="54" spans="3:16" ht="13.5" x14ac:dyDescent="0.25">
      <c r="C54" s="21">
        <v>5700</v>
      </c>
      <c r="D54" s="16" t="s">
        <v>60</v>
      </c>
      <c r="E54" s="17"/>
      <c r="F54" s="17"/>
      <c r="G54" s="18"/>
      <c r="H54" s="18"/>
      <c r="I54" s="18"/>
      <c r="J54" s="53"/>
      <c r="K54" s="18"/>
      <c r="L54" s="18"/>
      <c r="M54" s="18"/>
      <c r="N54" s="18"/>
      <c r="O54" s="18"/>
      <c r="P54" s="18">
        <f t="shared" si="5"/>
        <v>0</v>
      </c>
    </row>
    <row r="55" spans="3:16" ht="13.5" x14ac:dyDescent="0.25">
      <c r="C55" s="21">
        <v>5800</v>
      </c>
      <c r="D55" s="16" t="s">
        <v>61</v>
      </c>
      <c r="E55" s="17">
        <v>45543093.299999997</v>
      </c>
      <c r="F55" s="17"/>
      <c r="G55" s="18"/>
      <c r="H55" s="18"/>
      <c r="I55" s="18"/>
      <c r="J55" s="53"/>
      <c r="K55" s="18"/>
      <c r="L55" s="18"/>
      <c r="M55" s="18"/>
      <c r="N55" s="18"/>
      <c r="O55" s="18"/>
      <c r="P55" s="18">
        <f t="shared" si="5"/>
        <v>45543093.299999997</v>
      </c>
    </row>
    <row r="56" spans="3:16" ht="13.5" x14ac:dyDescent="0.25">
      <c r="C56" s="21">
        <v>5900</v>
      </c>
      <c r="D56" s="22" t="s">
        <v>62</v>
      </c>
      <c r="E56" s="20"/>
      <c r="F56" s="20"/>
      <c r="G56" s="18"/>
      <c r="H56" s="53">
        <v>11366286.68</v>
      </c>
      <c r="I56" s="53">
        <v>52233452.079999998</v>
      </c>
      <c r="J56" s="53">
        <v>316900</v>
      </c>
      <c r="K56" s="18"/>
      <c r="L56" s="18"/>
      <c r="M56" s="18"/>
      <c r="N56" s="18"/>
      <c r="O56" s="18"/>
      <c r="P56" s="18">
        <f t="shared" si="5"/>
        <v>63916638.759999998</v>
      </c>
    </row>
    <row r="57" spans="3:16" ht="13.5" x14ac:dyDescent="0.25">
      <c r="C57" s="12">
        <v>6000</v>
      </c>
      <c r="D57" s="13" t="s">
        <v>63</v>
      </c>
      <c r="E57" s="14">
        <f>SUM(E58:E60)</f>
        <v>102736151.01999998</v>
      </c>
      <c r="F57" s="14">
        <f t="shared" ref="F57:P57" si="8">SUM(F58:F60)</f>
        <v>0</v>
      </c>
      <c r="G57" s="14">
        <f t="shared" si="8"/>
        <v>101395896.18000001</v>
      </c>
      <c r="H57" s="14">
        <f t="shared" si="8"/>
        <v>322790068.39999992</v>
      </c>
      <c r="I57" s="14">
        <f t="shared" si="8"/>
        <v>88162214.529999986</v>
      </c>
      <c r="J57" s="14">
        <f t="shared" si="8"/>
        <v>77851763.229999989</v>
      </c>
      <c r="K57" s="14">
        <f t="shared" si="8"/>
        <v>0</v>
      </c>
      <c r="L57" s="14">
        <f t="shared" si="8"/>
        <v>0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692936093.3599999</v>
      </c>
    </row>
    <row r="58" spans="3:16" ht="13.5" x14ac:dyDescent="0.25">
      <c r="C58" s="21">
        <v>6100</v>
      </c>
      <c r="D58" s="22" t="s">
        <v>64</v>
      </c>
      <c r="E58" s="20">
        <v>97942194.369999975</v>
      </c>
      <c r="F58" s="20"/>
      <c r="G58" s="20">
        <v>101395896.18000001</v>
      </c>
      <c r="H58" s="53">
        <v>316450930.13999993</v>
      </c>
      <c r="I58" s="53">
        <v>88162214.529999986</v>
      </c>
      <c r="J58" s="53">
        <v>77851763.229999989</v>
      </c>
      <c r="K58" s="18"/>
      <c r="L58" s="18"/>
      <c r="M58" s="18"/>
      <c r="N58" s="18"/>
      <c r="O58" s="18"/>
      <c r="P58" s="18">
        <f t="shared" si="5"/>
        <v>681802998.44999993</v>
      </c>
    </row>
    <row r="59" spans="3:16" ht="13.5" x14ac:dyDescent="0.25">
      <c r="C59" s="21">
        <v>6200</v>
      </c>
      <c r="D59" s="22" t="s">
        <v>65</v>
      </c>
      <c r="E59" s="20"/>
      <c r="F59" s="20"/>
      <c r="G59" s="18"/>
      <c r="H59" s="18"/>
      <c r="I59" s="18"/>
      <c r="J59" s="18"/>
      <c r="K59" s="18"/>
      <c r="L59" s="18"/>
      <c r="M59" s="18"/>
      <c r="N59" s="18"/>
      <c r="O59" s="18"/>
      <c r="P59" s="18">
        <f t="shared" si="5"/>
        <v>0</v>
      </c>
    </row>
    <row r="60" spans="3:16" ht="13.5" x14ac:dyDescent="0.25">
      <c r="C60" s="21">
        <v>6300</v>
      </c>
      <c r="D60" s="22" t="s">
        <v>66</v>
      </c>
      <c r="E60" s="20">
        <v>4793956.6500000004</v>
      </c>
      <c r="F60" s="20"/>
      <c r="G60" s="18"/>
      <c r="H60" s="53">
        <v>6339138.2599999998</v>
      </c>
      <c r="I60" s="18"/>
      <c r="J60" s="18"/>
      <c r="K60" s="18"/>
      <c r="L60" s="18"/>
      <c r="M60" s="18"/>
      <c r="N60" s="18"/>
      <c r="O60" s="18"/>
      <c r="P60" s="18">
        <f t="shared" si="5"/>
        <v>11133094.91</v>
      </c>
    </row>
    <row r="61" spans="3:16" ht="13.5" x14ac:dyDescent="0.25">
      <c r="C61" s="12">
        <v>7000</v>
      </c>
      <c r="D61" s="13" t="s">
        <v>67</v>
      </c>
      <c r="E61" s="14">
        <f>SUM(E62:E68)</f>
        <v>0</v>
      </c>
      <c r="F61" s="14">
        <f t="shared" ref="F61:P61" si="9">SUM(F62:F68)</f>
        <v>0</v>
      </c>
      <c r="G61" s="14">
        <f t="shared" si="9"/>
        <v>0</v>
      </c>
      <c r="H61" s="14">
        <f t="shared" si="9"/>
        <v>0</v>
      </c>
      <c r="I61" s="14">
        <f t="shared" si="9"/>
        <v>0</v>
      </c>
      <c r="J61" s="14">
        <f t="shared" si="9"/>
        <v>0</v>
      </c>
      <c r="K61" s="14">
        <f t="shared" si="9"/>
        <v>0</v>
      </c>
      <c r="L61" s="14">
        <f t="shared" si="9"/>
        <v>0</v>
      </c>
      <c r="M61" s="14">
        <f t="shared" si="9"/>
        <v>0</v>
      </c>
      <c r="N61" s="14">
        <f>SUM(N62:N68)</f>
        <v>0</v>
      </c>
      <c r="O61" s="14">
        <f t="shared" si="9"/>
        <v>0</v>
      </c>
      <c r="P61" s="14">
        <f t="shared" si="9"/>
        <v>0</v>
      </c>
    </row>
    <row r="62" spans="3:16" ht="13.5" x14ac:dyDescent="0.25">
      <c r="C62" s="21">
        <v>7100</v>
      </c>
      <c r="D62" s="22" t="s">
        <v>68</v>
      </c>
      <c r="E62" s="20"/>
      <c r="F62" s="20"/>
      <c r="G62" s="18"/>
      <c r="H62" s="18"/>
      <c r="I62" s="18"/>
      <c r="J62" s="18"/>
      <c r="K62" s="18"/>
      <c r="L62" s="18"/>
      <c r="M62" s="18"/>
      <c r="N62" s="18"/>
      <c r="O62" s="18"/>
      <c r="P62" s="18">
        <f t="shared" si="5"/>
        <v>0</v>
      </c>
    </row>
    <row r="63" spans="3:16" ht="13.5" x14ac:dyDescent="0.25">
      <c r="C63" s="21">
        <v>7200</v>
      </c>
      <c r="D63" s="22" t="s">
        <v>69</v>
      </c>
      <c r="E63" s="20"/>
      <c r="F63" s="20"/>
      <c r="G63" s="18"/>
      <c r="H63" s="18"/>
      <c r="I63" s="18"/>
      <c r="J63" s="18"/>
      <c r="K63" s="18"/>
      <c r="L63" s="18"/>
      <c r="M63" s="18"/>
      <c r="N63" s="18"/>
      <c r="O63" s="18"/>
      <c r="P63" s="18">
        <f t="shared" si="5"/>
        <v>0</v>
      </c>
    </row>
    <row r="64" spans="3:16" ht="13.5" x14ac:dyDescent="0.25">
      <c r="C64" s="21">
        <v>7300</v>
      </c>
      <c r="D64" s="22" t="s">
        <v>70</v>
      </c>
      <c r="E64" s="20"/>
      <c r="F64" s="20"/>
      <c r="G64" s="18"/>
      <c r="H64" s="18"/>
      <c r="I64" s="18"/>
      <c r="J64" s="18"/>
      <c r="K64" s="18"/>
      <c r="L64" s="18"/>
      <c r="M64" s="18"/>
      <c r="N64" s="18"/>
      <c r="O64" s="18"/>
      <c r="P64" s="18">
        <f t="shared" si="5"/>
        <v>0</v>
      </c>
    </row>
    <row r="65" spans="1:16" ht="13.5" x14ac:dyDescent="0.25">
      <c r="C65" s="21">
        <v>7400</v>
      </c>
      <c r="D65" s="22" t="s">
        <v>71</v>
      </c>
      <c r="E65" s="20"/>
      <c r="F65" s="20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si="5"/>
        <v>0</v>
      </c>
    </row>
    <row r="66" spans="1:16" ht="13.5" x14ac:dyDescent="0.25">
      <c r="C66" s="21">
        <v>7500</v>
      </c>
      <c r="D66" s="22" t="s">
        <v>72</v>
      </c>
      <c r="E66" s="20"/>
      <c r="F66" s="20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5"/>
        <v>0</v>
      </c>
    </row>
    <row r="67" spans="1:16" ht="13.5" x14ac:dyDescent="0.25">
      <c r="C67" s="21">
        <v>7600</v>
      </c>
      <c r="D67" s="22" t="s">
        <v>73</v>
      </c>
      <c r="E67" s="20"/>
      <c r="F67" s="20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5"/>
        <v>0</v>
      </c>
    </row>
    <row r="68" spans="1:16" ht="13.5" x14ac:dyDescent="0.25">
      <c r="C68" s="21">
        <v>7900</v>
      </c>
      <c r="D68" s="22" t="s">
        <v>74</v>
      </c>
      <c r="E68" s="20"/>
      <c r="F68" s="20"/>
      <c r="G68" s="18"/>
      <c r="H68" s="18"/>
      <c r="I68" s="18"/>
      <c r="J68" s="18"/>
      <c r="K68" s="18"/>
      <c r="L68" s="18"/>
      <c r="M68" s="18"/>
      <c r="N68" s="18"/>
      <c r="O68" s="18"/>
      <c r="P68" s="18">
        <f t="shared" si="5"/>
        <v>0</v>
      </c>
    </row>
    <row r="69" spans="1:16" ht="13.5" x14ac:dyDescent="0.25">
      <c r="C69" s="12">
        <v>8000</v>
      </c>
      <c r="D69" s="13" t="s">
        <v>75</v>
      </c>
      <c r="E69" s="14">
        <f>SUM(E70:E72)</f>
        <v>949167193.76999998</v>
      </c>
      <c r="F69" s="14">
        <f t="shared" ref="F69:O69" si="10">SUM(F70)</f>
        <v>0</v>
      </c>
      <c r="G69" s="14">
        <f t="shared" si="10"/>
        <v>0</v>
      </c>
      <c r="H69" s="14">
        <f>SUM(H70:H72)</f>
        <v>8910162157.2900009</v>
      </c>
      <c r="I69" s="14">
        <f>SUM(I70:I72)</f>
        <v>2914251279.0300002</v>
      </c>
      <c r="J69" s="14">
        <f>SUM(J70:J72)</f>
        <v>1497856218.0600002</v>
      </c>
      <c r="K69" s="14">
        <f t="shared" si="10"/>
        <v>0</v>
      </c>
      <c r="L69" s="14">
        <f t="shared" si="10"/>
        <v>0</v>
      </c>
      <c r="M69" s="14">
        <f t="shared" si="10"/>
        <v>0</v>
      </c>
      <c r="N69" s="14">
        <f t="shared" si="10"/>
        <v>0</v>
      </c>
      <c r="O69" s="14">
        <f t="shared" si="10"/>
        <v>0</v>
      </c>
      <c r="P69" s="14">
        <f>SUM(P70:P72)</f>
        <v>15242870233.150002</v>
      </c>
    </row>
    <row r="70" spans="1:16" ht="13.5" x14ac:dyDescent="0.25">
      <c r="C70" s="21">
        <v>8100</v>
      </c>
      <c r="D70" s="22" t="s">
        <v>76</v>
      </c>
      <c r="E70" s="20">
        <v>948267731</v>
      </c>
      <c r="F70" s="20"/>
      <c r="G70" s="20">
        <v>0</v>
      </c>
      <c r="H70" s="18"/>
      <c r="I70" s="53">
        <v>2758860093</v>
      </c>
      <c r="J70" s="18"/>
      <c r="K70" s="18"/>
      <c r="L70" s="18"/>
      <c r="M70" s="18"/>
      <c r="N70" s="18"/>
      <c r="O70" s="18"/>
      <c r="P70" s="18">
        <f>SUM(E70:O70)</f>
        <v>3707127824</v>
      </c>
    </row>
    <row r="71" spans="1:16" ht="13.5" x14ac:dyDescent="0.25">
      <c r="A71" s="2">
        <v>8300</v>
      </c>
      <c r="B71" s="2" t="s">
        <v>77</v>
      </c>
      <c r="C71" s="21">
        <v>8300</v>
      </c>
      <c r="D71" s="22" t="s">
        <v>77</v>
      </c>
      <c r="E71" s="20">
        <v>0</v>
      </c>
      <c r="F71" s="20"/>
      <c r="G71" s="20">
        <v>971433385</v>
      </c>
      <c r="H71" s="53">
        <v>8631171345.2000008</v>
      </c>
      <c r="I71" s="53"/>
      <c r="J71" s="53">
        <v>1295990298.1100001</v>
      </c>
      <c r="K71" s="18"/>
      <c r="L71" s="18"/>
      <c r="M71" s="18"/>
      <c r="N71" s="18"/>
      <c r="O71" s="18"/>
      <c r="P71" s="18">
        <f t="shared" ref="P71:P72" si="11">SUM(E71:O71)</f>
        <v>10898595028.310001</v>
      </c>
    </row>
    <row r="72" spans="1:16" ht="13.5" x14ac:dyDescent="0.25">
      <c r="A72" s="2">
        <v>8500</v>
      </c>
      <c r="B72" s="2" t="s">
        <v>78</v>
      </c>
      <c r="C72" s="21">
        <v>8500</v>
      </c>
      <c r="D72" s="22" t="s">
        <v>78</v>
      </c>
      <c r="E72" s="20">
        <v>899462.77</v>
      </c>
      <c r="F72" s="20"/>
      <c r="G72" s="18"/>
      <c r="H72" s="53">
        <v>278990812.08999997</v>
      </c>
      <c r="I72" s="53">
        <v>155391186.03</v>
      </c>
      <c r="J72" s="53">
        <v>201865919.94999999</v>
      </c>
      <c r="K72" s="18"/>
      <c r="L72" s="18"/>
      <c r="M72" s="18"/>
      <c r="N72" s="18"/>
      <c r="O72" s="18"/>
      <c r="P72" s="18">
        <f t="shared" si="11"/>
        <v>637147380.83999991</v>
      </c>
    </row>
    <row r="73" spans="1:16" ht="13.5" x14ac:dyDescent="0.25">
      <c r="C73" s="12">
        <v>9000</v>
      </c>
      <c r="D73" s="13" t="s">
        <v>79</v>
      </c>
      <c r="E73" s="14">
        <f>SUM(E74:E80)</f>
        <v>466501262.99000001</v>
      </c>
      <c r="F73" s="14">
        <f t="shared" ref="F73:O73" si="12">SUM(F74:F80)</f>
        <v>0</v>
      </c>
      <c r="G73" s="14">
        <f t="shared" si="12"/>
        <v>0</v>
      </c>
      <c r="H73" s="14">
        <f t="shared" si="12"/>
        <v>0</v>
      </c>
      <c r="I73" s="14">
        <f t="shared" si="12"/>
        <v>258268790.97000003</v>
      </c>
      <c r="J73" s="14">
        <f t="shared" si="12"/>
        <v>0</v>
      </c>
      <c r="K73" s="14">
        <f t="shared" si="12"/>
        <v>0</v>
      </c>
      <c r="L73" s="14">
        <f t="shared" si="12"/>
        <v>0</v>
      </c>
      <c r="M73" s="14">
        <f t="shared" si="12"/>
        <v>0</v>
      </c>
      <c r="N73" s="14">
        <f t="shared" si="12"/>
        <v>0</v>
      </c>
      <c r="O73" s="14">
        <f t="shared" si="12"/>
        <v>0</v>
      </c>
      <c r="P73" s="14">
        <f>SUM(P74:P80)</f>
        <v>724770053.96000004</v>
      </c>
    </row>
    <row r="74" spans="1:16" ht="13.5" x14ac:dyDescent="0.25">
      <c r="C74" s="21">
        <v>9100</v>
      </c>
      <c r="D74" s="22" t="s">
        <v>80</v>
      </c>
      <c r="E74" s="20"/>
      <c r="F74" s="20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"/>
        <v>0</v>
      </c>
    </row>
    <row r="75" spans="1:16" ht="13.5" x14ac:dyDescent="0.25">
      <c r="C75" s="21">
        <v>9200</v>
      </c>
      <c r="D75" s="22" t="s">
        <v>81</v>
      </c>
      <c r="E75" s="20">
        <v>11955808.41</v>
      </c>
      <c r="F75" s="20"/>
      <c r="G75" s="18"/>
      <c r="H75" s="18"/>
      <c r="I75" s="53">
        <v>189560164.77000001</v>
      </c>
      <c r="J75" s="18"/>
      <c r="K75" s="18"/>
      <c r="L75" s="18"/>
      <c r="M75" s="18"/>
      <c r="N75" s="18"/>
      <c r="O75" s="18"/>
      <c r="P75" s="18">
        <f t="shared" si="5"/>
        <v>201515973.18000001</v>
      </c>
    </row>
    <row r="76" spans="1:16" ht="13.5" x14ac:dyDescent="0.25">
      <c r="C76" s="21">
        <v>9300</v>
      </c>
      <c r="D76" s="22" t="s">
        <v>82</v>
      </c>
      <c r="E76" s="20"/>
      <c r="F76" s="20"/>
      <c r="G76" s="18"/>
      <c r="H76" s="18"/>
      <c r="I76" s="18"/>
      <c r="J76" s="18"/>
      <c r="K76" s="18"/>
      <c r="L76" s="18"/>
      <c r="M76" s="18"/>
      <c r="N76" s="18"/>
      <c r="O76" s="18"/>
      <c r="P76" s="18">
        <f t="shared" si="5"/>
        <v>0</v>
      </c>
    </row>
    <row r="77" spans="1:16" ht="13.5" x14ac:dyDescent="0.25">
      <c r="C77" s="21">
        <v>9400</v>
      </c>
      <c r="D77" s="22" t="s">
        <v>83</v>
      </c>
      <c r="E77" s="20">
        <v>454545454.57999998</v>
      </c>
      <c r="F77" s="20"/>
      <c r="G77" s="18"/>
      <c r="H77" s="18"/>
      <c r="I77" s="53">
        <v>68708626.200000003</v>
      </c>
      <c r="J77" s="18"/>
      <c r="K77" s="18"/>
      <c r="L77" s="18"/>
      <c r="M77" s="18"/>
      <c r="N77" s="18"/>
      <c r="O77" s="18"/>
      <c r="P77" s="18">
        <f t="shared" si="5"/>
        <v>523254080.77999997</v>
      </c>
    </row>
    <row r="78" spans="1:16" ht="13.5" x14ac:dyDescent="0.25">
      <c r="C78" s="21">
        <v>9500</v>
      </c>
      <c r="D78" s="22" t="s">
        <v>84</v>
      </c>
      <c r="E78" s="20"/>
      <c r="F78" s="20"/>
      <c r="G78" s="18"/>
      <c r="H78" s="18"/>
      <c r="I78" s="18"/>
      <c r="J78" s="18"/>
      <c r="K78" s="18"/>
      <c r="L78" s="18"/>
      <c r="M78" s="18"/>
      <c r="N78" s="18"/>
      <c r="O78" s="18"/>
      <c r="P78" s="18">
        <f t="shared" si="5"/>
        <v>0</v>
      </c>
    </row>
    <row r="79" spans="1:16" ht="13.5" x14ac:dyDescent="0.25">
      <c r="C79" s="21">
        <v>9600</v>
      </c>
      <c r="D79" s="22" t="s">
        <v>85</v>
      </c>
      <c r="E79" s="20"/>
      <c r="F79" s="20"/>
      <c r="G79" s="18"/>
      <c r="H79" s="18"/>
      <c r="I79" s="18"/>
      <c r="J79" s="18"/>
      <c r="K79" s="18"/>
      <c r="L79" s="18"/>
      <c r="M79" s="18"/>
      <c r="N79" s="18"/>
      <c r="O79" s="18"/>
      <c r="P79" s="18">
        <f t="shared" si="5"/>
        <v>0</v>
      </c>
    </row>
    <row r="80" spans="1:16" ht="13.5" x14ac:dyDescent="0.25">
      <c r="C80" s="21">
        <v>9900</v>
      </c>
      <c r="D80" s="22" t="s">
        <v>86</v>
      </c>
      <c r="E80" s="20"/>
      <c r="F80" s="20"/>
      <c r="G80" s="18"/>
      <c r="H80" s="18"/>
      <c r="I80" s="18"/>
      <c r="J80" s="18"/>
      <c r="K80" s="18"/>
      <c r="L80" s="18"/>
      <c r="M80" s="18"/>
      <c r="N80" s="18"/>
      <c r="O80" s="18"/>
      <c r="P80" s="18">
        <f>SUM(E80:O80)</f>
        <v>0</v>
      </c>
    </row>
    <row r="81" spans="3:17" ht="13.5" x14ac:dyDescent="0.25">
      <c r="C81" s="23" t="s">
        <v>87</v>
      </c>
      <c r="D81" s="23"/>
      <c r="E81" s="14">
        <f>E9+E17+E27+E37+E47+E57+E61+E69+E73</f>
        <v>3622378904.8299999</v>
      </c>
      <c r="F81" s="14">
        <f t="shared" ref="F81:O81" si="13">F9+F17+F27+F37+F47+F57+F61+F69+F73</f>
        <v>0</v>
      </c>
      <c r="G81" s="14">
        <f t="shared" si="13"/>
        <v>122516479.60000001</v>
      </c>
      <c r="H81" s="14">
        <f t="shared" si="13"/>
        <v>9275486025.8500004</v>
      </c>
      <c r="I81" s="14">
        <f t="shared" si="13"/>
        <v>10298020947.140001</v>
      </c>
      <c r="J81" s="14">
        <f t="shared" si="13"/>
        <v>2488261203.1100001</v>
      </c>
      <c r="K81" s="14">
        <f t="shared" si="13"/>
        <v>0</v>
      </c>
      <c r="L81" s="14">
        <f t="shared" si="13"/>
        <v>0</v>
      </c>
      <c r="M81" s="14">
        <f t="shared" si="13"/>
        <v>0</v>
      </c>
      <c r="N81" s="14">
        <f t="shared" si="13"/>
        <v>0</v>
      </c>
      <c r="O81" s="14">
        <f t="shared" si="13"/>
        <v>0</v>
      </c>
      <c r="P81" s="14">
        <f>P9+P17+P27+P37+P47+P57+P61+P69+P73</f>
        <v>26778096945.529999</v>
      </c>
    </row>
    <row r="82" spans="3:17" ht="13.5" x14ac:dyDescent="0.25">
      <c r="C82" s="1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3:17" ht="13.5" x14ac:dyDescent="0.25">
      <c r="C83" s="1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3:17" ht="13.5" x14ac:dyDescent="0.25">
      <c r="C84" s="1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3:17" ht="13.5" x14ac:dyDescent="0.25">
      <c r="C85" s="24" t="s">
        <v>88</v>
      </c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3:17" ht="13.5" x14ac:dyDescent="0.25">
      <c r="C86" s="58"/>
      <c r="D86" s="58"/>
      <c r="E86" s="5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3:17" ht="13.5" x14ac:dyDescent="0.25">
      <c r="C87" s="1"/>
      <c r="D87" s="2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3:17" s="27" customFormat="1" ht="30.6" customHeight="1" x14ac:dyDescent="0.25">
      <c r="C88" s="26"/>
      <c r="E88" s="80"/>
      <c r="F88" s="80"/>
      <c r="G88" s="28"/>
      <c r="H88" s="80"/>
      <c r="I88" s="80"/>
      <c r="J88" s="29"/>
      <c r="K88" s="80"/>
      <c r="L88" s="80"/>
      <c r="N88" s="29"/>
      <c r="O88" s="56"/>
      <c r="P88" s="56"/>
      <c r="Q88" s="28"/>
    </row>
    <row r="89" spans="3:17" ht="13.5" x14ac:dyDescent="0.25">
      <c r="C89" s="1"/>
      <c r="D89" s="2"/>
      <c r="E89" s="30"/>
      <c r="F89" s="30"/>
      <c r="G89" s="30"/>
      <c r="H89" s="31"/>
      <c r="I89" s="31"/>
      <c r="J89" s="31"/>
      <c r="K89" s="30"/>
      <c r="L89" s="30"/>
      <c r="M89" s="2"/>
      <c r="N89" s="30"/>
      <c r="O89" s="30"/>
      <c r="P89" s="30"/>
      <c r="Q89" s="30"/>
    </row>
    <row r="90" spans="3:17" ht="13.5" x14ac:dyDescent="0.25">
      <c r="C90" s="56" t="s">
        <v>109</v>
      </c>
      <c r="D90" s="56"/>
      <c r="E90" s="72"/>
      <c r="F90" s="72"/>
      <c r="G90" s="55"/>
      <c r="H90" s="55"/>
      <c r="I90" s="55"/>
      <c r="J90" s="55"/>
      <c r="K90" s="56" t="s">
        <v>111</v>
      </c>
      <c r="L90" s="56"/>
      <c r="M90" s="56"/>
      <c r="N90" s="30"/>
      <c r="O90" s="30"/>
      <c r="P90" s="30"/>
      <c r="Q90" s="30"/>
    </row>
    <row r="91" spans="3:17" ht="13.5" x14ac:dyDescent="0.25">
      <c r="C91" s="56" t="s">
        <v>110</v>
      </c>
      <c r="D91" s="56"/>
      <c r="E91" s="72"/>
      <c r="F91" s="72"/>
      <c r="G91" s="30"/>
      <c r="H91" s="72"/>
      <c r="I91" s="72"/>
      <c r="J91" s="29"/>
      <c r="K91" s="71" t="s">
        <v>112</v>
      </c>
      <c r="L91" s="71"/>
      <c r="M91" s="71"/>
      <c r="N91" s="30"/>
      <c r="O91" s="30"/>
      <c r="P91" s="30"/>
      <c r="Q91" s="30"/>
    </row>
    <row r="92" spans="3:17" ht="13.5" x14ac:dyDescent="0.25">
      <c r="C92" s="57" t="s">
        <v>89</v>
      </c>
      <c r="D92" s="57"/>
      <c r="E92" s="56"/>
      <c r="F92" s="56"/>
      <c r="G92" s="30"/>
      <c r="H92" s="56"/>
      <c r="I92" s="56"/>
      <c r="J92" s="56"/>
      <c r="K92" s="57" t="s">
        <v>90</v>
      </c>
      <c r="L92" s="57"/>
      <c r="M92" s="57"/>
      <c r="N92" s="30"/>
      <c r="O92" s="30"/>
      <c r="P92" s="30"/>
      <c r="Q92" s="30"/>
    </row>
    <row r="93" spans="3:17" ht="13.5" x14ac:dyDescent="0.25">
      <c r="C93" s="1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3:17" ht="13.5" x14ac:dyDescent="0.25">
      <c r="C94" s="1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3:17" ht="13.5" x14ac:dyDescent="0.25">
      <c r="C95" s="1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3:17" ht="13.5" x14ac:dyDescent="0.25">
      <c r="C96" s="1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3:16" ht="13.5" x14ac:dyDescent="0.25">
      <c r="C97" s="1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3:16" ht="13.5" x14ac:dyDescent="0.25">
      <c r="C98" s="1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3:16" ht="13.5" x14ac:dyDescent="0.25">
      <c r="C99" s="1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3:16" ht="13.5" x14ac:dyDescent="0.25">
      <c r="C100" s="1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3:16" ht="13.5" x14ac:dyDescent="0.25">
      <c r="C101" s="1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3:16" ht="13.5" x14ac:dyDescent="0.25">
      <c r="C102" s="1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3:16" ht="13.5" x14ac:dyDescent="0.25">
      <c r="C103" s="1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3:16" ht="13.5" x14ac:dyDescent="0.25">
      <c r="C104" s="1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3:16" ht="13.5" x14ac:dyDescent="0.25">
      <c r="C105" s="1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3:16" ht="13.5" x14ac:dyDescent="0.25">
      <c r="C106" s="1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3:16" ht="13.5" x14ac:dyDescent="0.25">
      <c r="C107" s="1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3:16" ht="13.5" x14ac:dyDescent="0.25">
      <c r="C108" s="1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3:16" ht="13.5" x14ac:dyDescent="0.25">
      <c r="C109" s="1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3:16" ht="13.5" x14ac:dyDescent="0.25">
      <c r="C110" s="1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3:16" ht="13.5" x14ac:dyDescent="0.25">
      <c r="C111" s="1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3:16" ht="13.5" x14ac:dyDescent="0.25">
      <c r="C112" s="1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3:16" ht="13.5" x14ac:dyDescent="0.25">
      <c r="C113" s="1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3:16" ht="13.5" x14ac:dyDescent="0.25">
      <c r="C114" s="1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3:16" ht="13.5" x14ac:dyDescent="0.25">
      <c r="C115" s="1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3:16" ht="13.5" x14ac:dyDescent="0.25">
      <c r="C116" s="1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3:16" ht="13.5" x14ac:dyDescent="0.25">
      <c r="C117" s="1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3:16" ht="13.5" x14ac:dyDescent="0.25">
      <c r="C118" s="1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3:16" ht="13.5" x14ac:dyDescent="0.25">
      <c r="C119" s="1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3:16" ht="13.5" x14ac:dyDescent="0.25">
      <c r="C120" s="1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3:16" ht="13.5" x14ac:dyDescent="0.25">
      <c r="C121" s="1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3:16" ht="13.5" x14ac:dyDescent="0.25">
      <c r="C122" s="1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3:16" ht="13.5" x14ac:dyDescent="0.25">
      <c r="C123" s="1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3:16" ht="13.5" x14ac:dyDescent="0.25">
      <c r="C124" s="1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3:16" ht="13.5" x14ac:dyDescent="0.25">
      <c r="C125" s="1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3:16" ht="13.5" x14ac:dyDescent="0.25">
      <c r="C126" s="1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3:16" ht="13.5" x14ac:dyDescent="0.25">
      <c r="C127" s="1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3:16" ht="13.5" x14ac:dyDescent="0.25">
      <c r="C128" s="1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3:16" ht="13.5" x14ac:dyDescent="0.25">
      <c r="C129" s="1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3:16" ht="13.5" x14ac:dyDescent="0.25">
      <c r="C130" s="1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3:16" ht="13.5" x14ac:dyDescent="0.25">
      <c r="C131" s="1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3:16" ht="13.5" x14ac:dyDescent="0.25">
      <c r="C132" s="1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3:16" ht="13.5" x14ac:dyDescent="0.25">
      <c r="C133" s="1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3:16" ht="13.5" x14ac:dyDescent="0.25">
      <c r="C134" s="1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3:16" ht="13.5" x14ac:dyDescent="0.25">
      <c r="C135" s="1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3:16" ht="13.5" x14ac:dyDescent="0.25">
      <c r="C136" s="1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3:16" ht="13.5" x14ac:dyDescent="0.25">
      <c r="C137" s="1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3:16" ht="13.5" x14ac:dyDescent="0.25">
      <c r="C138" s="1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3:16" ht="13.5" x14ac:dyDescent="0.25">
      <c r="C139" s="1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3:16" ht="13.5" x14ac:dyDescent="0.25">
      <c r="C140" s="1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3:16" ht="13.5" x14ac:dyDescent="0.25">
      <c r="C141" s="1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3:16" ht="13.5" x14ac:dyDescent="0.25">
      <c r="C142" s="1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3:16" ht="13.5" x14ac:dyDescent="0.25">
      <c r="C143" s="1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3:16" ht="13.5" x14ac:dyDescent="0.25">
      <c r="C144" s="1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3:16" ht="13.5" x14ac:dyDescent="0.25">
      <c r="C145" s="1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3:16" ht="13.5" x14ac:dyDescent="0.25">
      <c r="C146" s="1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3:16" ht="13.5" x14ac:dyDescent="0.25">
      <c r="C147" s="1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3:16" ht="13.5" x14ac:dyDescent="0.25">
      <c r="C148" s="1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3:16" ht="13.5" x14ac:dyDescent="0.25">
      <c r="C149" s="1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3:16" ht="13.5" x14ac:dyDescent="0.25">
      <c r="C150" s="1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3:16" ht="13.5" x14ac:dyDescent="0.25">
      <c r="C151" s="1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3:16" ht="13.5" x14ac:dyDescent="0.25">
      <c r="C152" s="1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3:16" ht="13.5" x14ac:dyDescent="0.25">
      <c r="C153" s="1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3:16" ht="13.5" x14ac:dyDescent="0.25">
      <c r="C154" s="1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3:16" ht="13.5" x14ac:dyDescent="0.25">
      <c r="C155" s="1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3:16" ht="13.5" x14ac:dyDescent="0.25">
      <c r="C156" s="1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3:16" ht="13.5" x14ac:dyDescent="0.25">
      <c r="C157" s="1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3:16" ht="13.5" x14ac:dyDescent="0.25">
      <c r="C158" s="1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3:16" ht="13.5" x14ac:dyDescent="0.25">
      <c r="C159" s="1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3:16" ht="13.5" x14ac:dyDescent="0.25">
      <c r="C160" s="1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3:16" ht="13.5" x14ac:dyDescent="0.25">
      <c r="C161" s="1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3:16" ht="13.5" x14ac:dyDescent="0.25">
      <c r="C162" s="1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3:16" ht="13.5" x14ac:dyDescent="0.25">
      <c r="C163" s="1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3:16" ht="13.5" x14ac:dyDescent="0.25">
      <c r="C164" s="1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3:16" ht="13.5" x14ac:dyDescent="0.25">
      <c r="C165" s="1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3:16" ht="13.5" x14ac:dyDescent="0.25">
      <c r="C166" s="1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3:16" ht="13.5" x14ac:dyDescent="0.25">
      <c r="C167" s="1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3:16" ht="13.5" x14ac:dyDescent="0.25">
      <c r="C168" s="1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3:16" ht="13.5" x14ac:dyDescent="0.25">
      <c r="C169" s="1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3:16" ht="13.5" x14ac:dyDescent="0.25">
      <c r="C170" s="1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3:16" ht="13.5" x14ac:dyDescent="0.25">
      <c r="C171" s="1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3:16" ht="13.5" x14ac:dyDescent="0.25">
      <c r="C172" s="1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3:16" ht="13.5" x14ac:dyDescent="0.25">
      <c r="C173" s="1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3:16" ht="13.5" x14ac:dyDescent="0.25">
      <c r="C174" s="1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3:16" ht="13.5" x14ac:dyDescent="0.25">
      <c r="C175" s="1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3:16" ht="13.5" x14ac:dyDescent="0.25">
      <c r="C176" s="1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3:16" ht="13.5" x14ac:dyDescent="0.25">
      <c r="C177" s="1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3:16" ht="13.5" x14ac:dyDescent="0.25">
      <c r="C178" s="1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3:16" ht="13.5" x14ac:dyDescent="0.25">
      <c r="C179" s="1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3:16" ht="13.5" x14ac:dyDescent="0.25">
      <c r="C180" s="1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3:16" ht="13.5" x14ac:dyDescent="0.25">
      <c r="C181" s="1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3:16" ht="13.5" x14ac:dyDescent="0.25">
      <c r="C182" s="1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3:16" ht="13.5" x14ac:dyDescent="0.25">
      <c r="C183" s="1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3:16" ht="13.5" x14ac:dyDescent="0.25">
      <c r="C184" s="1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3:16" ht="13.5" x14ac:dyDescent="0.25">
      <c r="C185" s="1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3:16" ht="13.5" x14ac:dyDescent="0.25">
      <c r="C186" s="1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3:16" ht="13.5" x14ac:dyDescent="0.25">
      <c r="C187" s="1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3:16" ht="13.5" x14ac:dyDescent="0.25">
      <c r="C188" s="1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3:16" ht="13.5" x14ac:dyDescent="0.25">
      <c r="C189" s="1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3:16" ht="13.5" x14ac:dyDescent="0.25">
      <c r="C190" s="1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3:16" ht="13.5" x14ac:dyDescent="0.25">
      <c r="C191" s="1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3:16" ht="13.5" x14ac:dyDescent="0.25">
      <c r="C192" s="1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3:16" ht="13.5" x14ac:dyDescent="0.25">
      <c r="C193" s="1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3:16" ht="13.5" x14ac:dyDescent="0.25">
      <c r="C194" s="1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3:16" ht="13.5" x14ac:dyDescent="0.25">
      <c r="C195" s="1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3:16" ht="13.5" x14ac:dyDescent="0.25">
      <c r="C196" s="1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3:16" ht="13.5" x14ac:dyDescent="0.25">
      <c r="C197" s="1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3:16" ht="13.5" x14ac:dyDescent="0.25">
      <c r="C198" s="1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3:16" ht="13.5" x14ac:dyDescent="0.25">
      <c r="C199" s="1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3:16" ht="13.5" x14ac:dyDescent="0.25">
      <c r="C200" s="1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3:16" ht="13.5" x14ac:dyDescent="0.25">
      <c r="C201" s="1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3:16" ht="13.5" x14ac:dyDescent="0.25">
      <c r="C202" s="1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3:16" ht="13.5" x14ac:dyDescent="0.25">
      <c r="C203" s="1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3:16" ht="13.5" x14ac:dyDescent="0.25">
      <c r="C204" s="1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3:16" ht="13.5" x14ac:dyDescent="0.25">
      <c r="C205" s="1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3:16" ht="13.5" x14ac:dyDescent="0.25">
      <c r="C206" s="1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3:16" ht="13.5" x14ac:dyDescent="0.25">
      <c r="C207" s="1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3:16" ht="13.5" x14ac:dyDescent="0.25">
      <c r="C208" s="1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3:16" ht="13.5" x14ac:dyDescent="0.25">
      <c r="C209" s="1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3:16" ht="13.5" x14ac:dyDescent="0.25">
      <c r="C210" s="1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3:16" ht="13.5" x14ac:dyDescent="0.25">
      <c r="C211" s="1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3:16" ht="13.5" x14ac:dyDescent="0.25">
      <c r="C212" s="1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3:16" ht="13.5" x14ac:dyDescent="0.25">
      <c r="C213" s="1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3:16" ht="13.5" x14ac:dyDescent="0.25">
      <c r="C214" s="1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3:16" ht="13.5" x14ac:dyDescent="0.25">
      <c r="C215" s="1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3:16" ht="13.5" x14ac:dyDescent="0.25">
      <c r="C216" s="1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3:16" ht="13.5" x14ac:dyDescent="0.25">
      <c r="C217" s="1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3:16" ht="13.5" x14ac:dyDescent="0.25">
      <c r="C218" s="1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3:16" ht="13.5" x14ac:dyDescent="0.25">
      <c r="C219" s="1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3:16" ht="13.5" x14ac:dyDescent="0.25">
      <c r="C220" s="1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3:16" ht="13.5" x14ac:dyDescent="0.25">
      <c r="C221" s="1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3:16" ht="13.5" x14ac:dyDescent="0.25">
      <c r="C222" s="1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3:16" ht="13.5" x14ac:dyDescent="0.25">
      <c r="C223" s="1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3:16" ht="13.5" x14ac:dyDescent="0.25">
      <c r="C224" s="1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3:16" ht="13.5" x14ac:dyDescent="0.25">
      <c r="C225" s="1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3:16" ht="13.5" x14ac:dyDescent="0.25">
      <c r="C226" s="1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3:16" ht="13.5" x14ac:dyDescent="0.25">
      <c r="C227" s="1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3:16" ht="13.5" x14ac:dyDescent="0.25">
      <c r="C228" s="1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3:16" ht="13.5" x14ac:dyDescent="0.25">
      <c r="C229" s="1"/>
      <c r="D229" s="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3:16" ht="13.5" x14ac:dyDescent="0.25">
      <c r="C230" s="1"/>
      <c r="D230" s="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3:16" ht="13.5" x14ac:dyDescent="0.25">
      <c r="C231" s="1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3:16" ht="13.5" x14ac:dyDescent="0.25">
      <c r="C232" s="1"/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3:16" ht="13.5" x14ac:dyDescent="0.25">
      <c r="C233" s="1"/>
      <c r="D233" s="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3:16" ht="13.5" x14ac:dyDescent="0.25">
      <c r="C234" s="1"/>
      <c r="D234" s="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3:16" ht="13.5" x14ac:dyDescent="0.25">
      <c r="C235" s="1"/>
      <c r="D235" s="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3:16" ht="13.5" x14ac:dyDescent="0.25">
      <c r="C236" s="1"/>
      <c r="D236" s="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3:16" ht="13.5" x14ac:dyDescent="0.25">
      <c r="C237" s="1"/>
      <c r="D237" s="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3:16" ht="13.5" x14ac:dyDescent="0.25">
      <c r="C238" s="1"/>
      <c r="D238" s="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3:16" ht="13.5" x14ac:dyDescent="0.25">
      <c r="C239" s="1"/>
      <c r="D239" s="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3:16" ht="13.5" x14ac:dyDescent="0.25">
      <c r="C240" s="1"/>
      <c r="D240" s="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3:16" ht="13.5" x14ac:dyDescent="0.25">
      <c r="C241" s="1"/>
      <c r="D241" s="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3:16" ht="13.5" x14ac:dyDescent="0.25">
      <c r="C242" s="1"/>
      <c r="D242" s="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3:16" ht="13.5" x14ac:dyDescent="0.25">
      <c r="C243" s="1"/>
      <c r="D243" s="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3:16" ht="13.5" x14ac:dyDescent="0.25">
      <c r="C244" s="1"/>
      <c r="D244" s="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3:16" ht="13.5" x14ac:dyDescent="0.25">
      <c r="C245" s="1"/>
      <c r="D245" s="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3:16" ht="13.5" x14ac:dyDescent="0.25">
      <c r="C246" s="1"/>
      <c r="D246" s="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3:16" ht="13.5" x14ac:dyDescent="0.25">
      <c r="C247" s="1"/>
      <c r="D247" s="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3:16" ht="13.5" x14ac:dyDescent="0.25">
      <c r="C248" s="1"/>
      <c r="D248" s="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3:16" ht="13.5" x14ac:dyDescent="0.25">
      <c r="C249" s="1"/>
      <c r="D249" s="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3:16" ht="13.5" x14ac:dyDescent="0.25">
      <c r="C250" s="1"/>
      <c r="D250" s="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3:16" ht="13.5" x14ac:dyDescent="0.25">
      <c r="C251" s="1"/>
      <c r="D251" s="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3:16" ht="13.5" x14ac:dyDescent="0.25">
      <c r="C252" s="1"/>
      <c r="D252" s="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3:16" ht="13.5" x14ac:dyDescent="0.25">
      <c r="C253" s="1"/>
      <c r="D253" s="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3:16" ht="13.5" x14ac:dyDescent="0.25">
      <c r="C254" s="1"/>
      <c r="D254" s="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3:16" ht="13.5" x14ac:dyDescent="0.25">
      <c r="C255" s="1"/>
      <c r="D255" s="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3:16" ht="13.5" x14ac:dyDescent="0.25">
      <c r="C256" s="1"/>
      <c r="D256" s="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3:16" ht="13.5" x14ac:dyDescent="0.25">
      <c r="C257" s="1"/>
      <c r="D257" s="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3:16" ht="13.5" x14ac:dyDescent="0.25">
      <c r="C258" s="1"/>
      <c r="D258" s="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3:16" ht="13.5" x14ac:dyDescent="0.25">
      <c r="C259" s="1"/>
      <c r="D259" s="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3:16" ht="13.5" x14ac:dyDescent="0.25">
      <c r="C260" s="1"/>
      <c r="D260" s="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3:16" ht="13.5" x14ac:dyDescent="0.25">
      <c r="C261" s="1"/>
      <c r="D261" s="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3:16" ht="13.5" x14ac:dyDescent="0.25">
      <c r="C262" s="1"/>
      <c r="D262" s="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3:16" ht="13.5" x14ac:dyDescent="0.25">
      <c r="C263" s="1"/>
      <c r="D263" s="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3:16" ht="13.5" x14ac:dyDescent="0.25">
      <c r="C264" s="1"/>
      <c r="D264" s="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3:16" ht="13.5" x14ac:dyDescent="0.25">
      <c r="C265" s="1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3:16" ht="13.5" x14ac:dyDescent="0.25">
      <c r="C266" s="1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3:16" ht="13.5" x14ac:dyDescent="0.25">
      <c r="C267" s="1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3:16" ht="13.5" x14ac:dyDescent="0.25">
      <c r="C268" s="1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3:16" ht="13.5" x14ac:dyDescent="0.25">
      <c r="C269" s="1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3:16" ht="13.5" x14ac:dyDescent="0.25">
      <c r="C270" s="1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3:16" ht="13.5" x14ac:dyDescent="0.25">
      <c r="C271" s="1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3:16" ht="13.5" x14ac:dyDescent="0.25">
      <c r="C272" s="1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3:16" ht="13.5" x14ac:dyDescent="0.25">
      <c r="C273" s="1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3:16" ht="13.5" x14ac:dyDescent="0.25">
      <c r="C274" s="1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3:16" ht="13.5" x14ac:dyDescent="0.25">
      <c r="C275" s="1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3:16" ht="13.5" x14ac:dyDescent="0.25">
      <c r="C276" s="1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3:16" ht="13.5" x14ac:dyDescent="0.25">
      <c r="C277" s="1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3:16" ht="13.5" x14ac:dyDescent="0.25">
      <c r="C278" s="1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3:16" ht="13.5" x14ac:dyDescent="0.25">
      <c r="C279" s="1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3:16" ht="13.5" x14ac:dyDescent="0.25">
      <c r="C280" s="1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3:16" ht="13.5" x14ac:dyDescent="0.25">
      <c r="C281" s="1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3:16" ht="13.5" x14ac:dyDescent="0.25">
      <c r="C282" s="1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3:16" ht="13.5" x14ac:dyDescent="0.25">
      <c r="C283" s="1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3:16" ht="13.5" x14ac:dyDescent="0.25">
      <c r="C284" s="1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3:16" ht="13.5" x14ac:dyDescent="0.25">
      <c r="C285" s="1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3:16" ht="13.5" x14ac:dyDescent="0.25">
      <c r="C286" s="1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3:16" ht="13.5" x14ac:dyDescent="0.25">
      <c r="C287" s="1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3:16" ht="13.5" x14ac:dyDescent="0.25">
      <c r="C288" s="1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3:16" ht="13.5" x14ac:dyDescent="0.25">
      <c r="C289" s="1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3:16" ht="13.5" x14ac:dyDescent="0.25">
      <c r="C290" s="1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3:16" ht="13.5" x14ac:dyDescent="0.25">
      <c r="C291" s="1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3:16" ht="13.5" x14ac:dyDescent="0.25">
      <c r="C292" s="1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3:16" ht="13.5" x14ac:dyDescent="0.25">
      <c r="C293" s="1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3:16" ht="13.5" x14ac:dyDescent="0.25">
      <c r="C294" s="1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3:16" ht="13.5" x14ac:dyDescent="0.25">
      <c r="C295" s="1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3:16" ht="13.5" x14ac:dyDescent="0.25">
      <c r="C296" s="1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3:16" ht="13.5" x14ac:dyDescent="0.25">
      <c r="C297" s="1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3:16" ht="13.5" x14ac:dyDescent="0.25">
      <c r="C298" s="1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3:16" ht="13.5" x14ac:dyDescent="0.25">
      <c r="C299" s="1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3:16" ht="13.5" x14ac:dyDescent="0.25">
      <c r="C300" s="1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3:16" ht="13.5" x14ac:dyDescent="0.25">
      <c r="C301" s="1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3:16" ht="13.5" x14ac:dyDescent="0.25">
      <c r="C302" s="1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3:16" ht="13.5" x14ac:dyDescent="0.25">
      <c r="C303" s="1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3:16" ht="13.5" x14ac:dyDescent="0.25">
      <c r="C304" s="1"/>
      <c r="D304" s="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3:16" ht="13.5" x14ac:dyDescent="0.25">
      <c r="C305" s="1"/>
      <c r="D305" s="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3:16" ht="13.5" x14ac:dyDescent="0.25">
      <c r="C306" s="1"/>
      <c r="D306" s="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3:16" ht="13.5" x14ac:dyDescent="0.25">
      <c r="C307" s="1"/>
      <c r="D307" s="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3:16" ht="13.5" x14ac:dyDescent="0.25">
      <c r="C308" s="1"/>
      <c r="D308" s="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3:16" ht="13.5" x14ac:dyDescent="0.25">
      <c r="C309" s="1"/>
      <c r="D309" s="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3:16" ht="13.5" x14ac:dyDescent="0.25">
      <c r="C310" s="1"/>
      <c r="D310" s="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3:16" ht="13.5" x14ac:dyDescent="0.25">
      <c r="C311" s="1"/>
      <c r="D311" s="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3:16" ht="13.5" x14ac:dyDescent="0.25">
      <c r="C312" s="1"/>
      <c r="D312" s="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3:16" ht="13.5" x14ac:dyDescent="0.25">
      <c r="C313" s="1"/>
      <c r="D313" s="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3:16" ht="13.5" x14ac:dyDescent="0.25">
      <c r="C314" s="1"/>
      <c r="D314" s="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3:16" ht="13.5" x14ac:dyDescent="0.25">
      <c r="C315" s="1"/>
      <c r="D315" s="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3:16" ht="13.5" x14ac:dyDescent="0.25">
      <c r="C316" s="1"/>
      <c r="D316" s="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3:16" ht="13.5" x14ac:dyDescent="0.25">
      <c r="C317" s="1"/>
      <c r="D317" s="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3:16" ht="13.5" x14ac:dyDescent="0.25">
      <c r="C318" s="1"/>
      <c r="D318" s="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3:16" ht="13.5" x14ac:dyDescent="0.25">
      <c r="C319" s="1"/>
      <c r="D319" s="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3:16" ht="13.5" x14ac:dyDescent="0.25">
      <c r="C320" s="1"/>
      <c r="D320" s="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3:16" ht="13.5" x14ac:dyDescent="0.25">
      <c r="C321" s="1"/>
      <c r="D321" s="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3:16" ht="13.5" x14ac:dyDescent="0.25">
      <c r="C322" s="1"/>
      <c r="D322" s="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3:16" ht="13.5" x14ac:dyDescent="0.25">
      <c r="C323" s="1"/>
      <c r="D323" s="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3:16" ht="13.5" x14ac:dyDescent="0.25">
      <c r="C324" s="1"/>
      <c r="D324" s="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3:16" ht="13.5" x14ac:dyDescent="0.25">
      <c r="C325" s="1"/>
      <c r="D325" s="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3:16" ht="13.5" x14ac:dyDescent="0.25">
      <c r="C326" s="1"/>
      <c r="D326" s="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3:16" ht="13.5" x14ac:dyDescent="0.25">
      <c r="C327" s="1"/>
      <c r="D327" s="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3:16" ht="13.5" x14ac:dyDescent="0.25">
      <c r="C328" s="1"/>
      <c r="D328" s="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3:16" ht="13.5" x14ac:dyDescent="0.25">
      <c r="C329" s="1"/>
      <c r="D329" s="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3:16" ht="13.5" x14ac:dyDescent="0.25">
      <c r="C330" s="1"/>
      <c r="D330" s="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3:16" ht="13.5" x14ac:dyDescent="0.25">
      <c r="C331" s="1"/>
      <c r="D331" s="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3:16" ht="13.5" x14ac:dyDescent="0.25">
      <c r="C332" s="1"/>
      <c r="D332" s="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3:16" ht="13.5" x14ac:dyDescent="0.25">
      <c r="C333" s="1"/>
      <c r="D333" s="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3:16" ht="13.5" x14ac:dyDescent="0.25">
      <c r="C334" s="1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3:16" ht="13.5" x14ac:dyDescent="0.25">
      <c r="C335" s="1"/>
      <c r="D335" s="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3:16" ht="13.5" x14ac:dyDescent="0.25">
      <c r="C336" s="1"/>
      <c r="D336" s="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3:16" ht="13.5" x14ac:dyDescent="0.25">
      <c r="C337" s="1"/>
      <c r="D337" s="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3:16" ht="13.5" x14ac:dyDescent="0.25">
      <c r="C338" s="1"/>
      <c r="D338" s="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3:16" ht="13.5" x14ac:dyDescent="0.25">
      <c r="C339" s="1"/>
      <c r="D339" s="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3:16" ht="13.5" x14ac:dyDescent="0.25">
      <c r="C340" s="1"/>
      <c r="D340" s="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3:16" ht="13.5" x14ac:dyDescent="0.25">
      <c r="C341" s="1"/>
      <c r="D341" s="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3:16" ht="13.5" x14ac:dyDescent="0.25">
      <c r="C342" s="1"/>
      <c r="D342" s="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3:16" ht="13.5" x14ac:dyDescent="0.25">
      <c r="C343" s="1"/>
      <c r="D343" s="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3:16" ht="13.5" x14ac:dyDescent="0.25">
      <c r="C344" s="1"/>
      <c r="D344" s="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3:16" ht="13.5" x14ac:dyDescent="0.25">
      <c r="C345" s="1"/>
      <c r="D345" s="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3:16" ht="13.5" x14ac:dyDescent="0.25">
      <c r="C346" s="1"/>
      <c r="D346" s="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3:16" ht="13.5" x14ac:dyDescent="0.25">
      <c r="C347" s="1"/>
      <c r="D347" s="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3:16" ht="13.5" x14ac:dyDescent="0.25">
      <c r="C348" s="1"/>
      <c r="D348" s="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3:16" ht="13.5" x14ac:dyDescent="0.25">
      <c r="C349" s="1"/>
      <c r="D349" s="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3:16" ht="13.5" x14ac:dyDescent="0.25">
      <c r="C350" s="1"/>
      <c r="D350" s="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3:16" ht="13.5" x14ac:dyDescent="0.25">
      <c r="C351" s="1"/>
      <c r="D351" s="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3:16" ht="13.5" x14ac:dyDescent="0.25">
      <c r="C352" s="1"/>
      <c r="D352" s="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3:16" ht="13.5" x14ac:dyDescent="0.25">
      <c r="C353" s="1"/>
      <c r="D353" s="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3:16" ht="13.5" x14ac:dyDescent="0.25">
      <c r="C354" s="1"/>
      <c r="D354" s="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3:16" ht="13.5" x14ac:dyDescent="0.25">
      <c r="C355" s="1"/>
      <c r="D355" s="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3:16" ht="13.5" x14ac:dyDescent="0.25">
      <c r="C356" s="1"/>
      <c r="D356" s="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3:16" ht="13.5" x14ac:dyDescent="0.25">
      <c r="C357" s="1"/>
      <c r="D357" s="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3:16" ht="13.5" x14ac:dyDescent="0.25">
      <c r="C358" s="1"/>
      <c r="D358" s="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3:16" ht="13.5" x14ac:dyDescent="0.25">
      <c r="C359" s="1"/>
      <c r="D359" s="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3:16" ht="13.5" x14ac:dyDescent="0.25">
      <c r="C360" s="1"/>
      <c r="D360" s="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3:16" ht="13.5" x14ac:dyDescent="0.25">
      <c r="C361" s="1"/>
      <c r="D361" s="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3:16" ht="13.5" x14ac:dyDescent="0.25">
      <c r="C362" s="1"/>
      <c r="D362" s="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3:16" ht="13.5" x14ac:dyDescent="0.25">
      <c r="C363" s="1"/>
      <c r="D363" s="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3:16" ht="13.5" x14ac:dyDescent="0.25">
      <c r="C364" s="1"/>
      <c r="D364" s="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3:16" ht="13.5" x14ac:dyDescent="0.25">
      <c r="C365" s="1"/>
      <c r="D365" s="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3:16" ht="13.5" x14ac:dyDescent="0.25">
      <c r="C366" s="1"/>
      <c r="D366" s="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3:16" ht="13.5" x14ac:dyDescent="0.25">
      <c r="C367" s="1"/>
      <c r="D367" s="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3:16" ht="13.5" x14ac:dyDescent="0.25">
      <c r="C368" s="1"/>
      <c r="D368" s="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3:16" ht="13.5" x14ac:dyDescent="0.25">
      <c r="C369" s="1"/>
      <c r="D369" s="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3:16" ht="13.5" x14ac:dyDescent="0.25">
      <c r="C370" s="1"/>
      <c r="D370" s="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3:16" ht="13.5" x14ac:dyDescent="0.25">
      <c r="C371" s="1"/>
      <c r="D371" s="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3:16" ht="13.5" x14ac:dyDescent="0.25">
      <c r="C372" s="1"/>
      <c r="D372" s="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3:16" ht="13.5" x14ac:dyDescent="0.25">
      <c r="C373" s="1"/>
      <c r="D373" s="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3:16" ht="13.5" x14ac:dyDescent="0.25">
      <c r="C374" s="1"/>
      <c r="D374" s="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3:16" ht="13.5" x14ac:dyDescent="0.25">
      <c r="C375" s="1"/>
      <c r="D375" s="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3:16" ht="13.5" x14ac:dyDescent="0.25">
      <c r="C376" s="1"/>
      <c r="D376" s="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3:16" ht="13.5" x14ac:dyDescent="0.25">
      <c r="C377" s="1"/>
      <c r="D377" s="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3:16" ht="13.5" x14ac:dyDescent="0.25">
      <c r="C378" s="1"/>
      <c r="D378" s="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3:16" ht="13.5" x14ac:dyDescent="0.25">
      <c r="C379" s="1"/>
      <c r="D379" s="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3:16" ht="13.5" x14ac:dyDescent="0.25">
      <c r="C380" s="1"/>
      <c r="D380" s="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3:16" ht="13.5" x14ac:dyDescent="0.25">
      <c r="C381" s="1"/>
      <c r="D381" s="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3:16" ht="13.5" x14ac:dyDescent="0.25">
      <c r="C382" s="1"/>
      <c r="D382" s="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3:16" ht="13.5" x14ac:dyDescent="0.25">
      <c r="C383" s="1"/>
      <c r="D383" s="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3:16" ht="13.5" x14ac:dyDescent="0.25">
      <c r="C384" s="1"/>
      <c r="D384" s="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3:16" ht="13.5" x14ac:dyDescent="0.25">
      <c r="C385" s="1"/>
      <c r="D385" s="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3:16" ht="13.5" x14ac:dyDescent="0.25">
      <c r="C386" s="1"/>
      <c r="D386" s="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3:16" ht="13.5" x14ac:dyDescent="0.25">
      <c r="C387" s="1"/>
      <c r="D387" s="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3:16" ht="13.5" x14ac:dyDescent="0.25">
      <c r="C388" s="1"/>
      <c r="D388" s="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3:16" ht="13.5" x14ac:dyDescent="0.25">
      <c r="C389" s="1"/>
      <c r="D389" s="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3:16" ht="13.5" x14ac:dyDescent="0.25">
      <c r="C390" s="1"/>
      <c r="D390" s="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3:16" ht="13.5" x14ac:dyDescent="0.25">
      <c r="C391" s="1"/>
      <c r="D391" s="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3:16" ht="13.5" x14ac:dyDescent="0.25">
      <c r="C392" s="1"/>
      <c r="D392" s="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3:16" ht="13.5" x14ac:dyDescent="0.25">
      <c r="C393" s="1"/>
      <c r="D393" s="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3:16" ht="13.5" x14ac:dyDescent="0.25">
      <c r="C394" s="1"/>
      <c r="D394" s="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3:16" ht="13.5" x14ac:dyDescent="0.25">
      <c r="C395" s="1"/>
      <c r="D395" s="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3:16" ht="13.5" x14ac:dyDescent="0.25">
      <c r="C396" s="1"/>
      <c r="D396" s="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3:16" ht="13.5" x14ac:dyDescent="0.25">
      <c r="C397" s="1"/>
      <c r="D397" s="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3:16" ht="13.5" x14ac:dyDescent="0.25">
      <c r="C398" s="1"/>
      <c r="D398" s="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3:16" ht="13.5" x14ac:dyDescent="0.25">
      <c r="C399" s="1"/>
      <c r="D399" s="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3:16" ht="13.5" x14ac:dyDescent="0.25">
      <c r="C400" s="1"/>
      <c r="D400" s="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3:16" ht="13.5" x14ac:dyDescent="0.25">
      <c r="C401" s="1"/>
      <c r="D401" s="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3:16" ht="13.5" x14ac:dyDescent="0.25">
      <c r="C402" s="1"/>
      <c r="D402" s="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3:16" ht="13.5" x14ac:dyDescent="0.25">
      <c r="C403" s="1"/>
      <c r="D403" s="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3:16" ht="13.5" x14ac:dyDescent="0.25">
      <c r="C404" s="1"/>
      <c r="D404" s="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3:16" ht="13.5" x14ac:dyDescent="0.25">
      <c r="C405" s="1"/>
      <c r="D405" s="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3:16" ht="13.5" x14ac:dyDescent="0.25">
      <c r="C406" s="1"/>
      <c r="D406" s="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3:16" ht="13.5" x14ac:dyDescent="0.25">
      <c r="C407" s="1"/>
      <c r="D407" s="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3:16" ht="13.5" x14ac:dyDescent="0.25">
      <c r="C408" s="1"/>
      <c r="D408" s="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3:16" ht="13.5" x14ac:dyDescent="0.25">
      <c r="C409" s="1"/>
      <c r="D409" s="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3:16" ht="13.5" x14ac:dyDescent="0.25">
      <c r="C410" s="1"/>
      <c r="D410" s="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3:16" ht="13.5" x14ac:dyDescent="0.25">
      <c r="C411" s="1"/>
      <c r="D411" s="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3:16" ht="13.5" x14ac:dyDescent="0.25">
      <c r="C412" s="1"/>
      <c r="D412" s="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3:16" ht="13.5" x14ac:dyDescent="0.25">
      <c r="C413" s="1"/>
      <c r="D413" s="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3:16" ht="13.5" x14ac:dyDescent="0.25">
      <c r="C414" s="1"/>
      <c r="D414" s="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3:16" ht="13.5" x14ac:dyDescent="0.25">
      <c r="C415" s="1"/>
      <c r="D415" s="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3:16" ht="13.5" x14ac:dyDescent="0.25">
      <c r="C416" s="1"/>
      <c r="D416" s="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3:16" ht="13.5" x14ac:dyDescent="0.25">
      <c r="C417" s="1"/>
      <c r="D417" s="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3:16" ht="13.5" x14ac:dyDescent="0.25">
      <c r="C418" s="1"/>
      <c r="D418" s="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3:16" ht="13.5" x14ac:dyDescent="0.25">
      <c r="C419" s="1"/>
      <c r="D419" s="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3:16" ht="13.5" x14ac:dyDescent="0.25">
      <c r="C420" s="1"/>
      <c r="D420" s="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3:16" ht="13.5" x14ac:dyDescent="0.25">
      <c r="C421" s="1"/>
      <c r="D421" s="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3:16" ht="13.5" x14ac:dyDescent="0.25">
      <c r="C422" s="1"/>
      <c r="D422" s="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3:16" ht="13.5" x14ac:dyDescent="0.25">
      <c r="C423" s="1"/>
      <c r="D423" s="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3:16" ht="13.5" x14ac:dyDescent="0.25">
      <c r="C424" s="1"/>
      <c r="D424" s="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3:16" ht="13.5" x14ac:dyDescent="0.25">
      <c r="C425" s="1"/>
      <c r="D425" s="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3:16" ht="13.5" x14ac:dyDescent="0.25">
      <c r="C426" s="1"/>
      <c r="D426" s="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3:16" ht="13.5" x14ac:dyDescent="0.25">
      <c r="C427" s="1"/>
      <c r="D427" s="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3:16" ht="13.5" x14ac:dyDescent="0.25">
      <c r="C428" s="1"/>
      <c r="D428" s="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3:16" ht="13.5" x14ac:dyDescent="0.25">
      <c r="C429" s="1"/>
      <c r="D429" s="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3:16" ht="13.5" x14ac:dyDescent="0.25">
      <c r="C430" s="1"/>
      <c r="D430" s="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3:16" ht="13.5" x14ac:dyDescent="0.25">
      <c r="C431" s="1"/>
      <c r="D431" s="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3:16" ht="13.5" x14ac:dyDescent="0.25">
      <c r="C432" s="1"/>
      <c r="D432" s="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3:16" ht="13.5" x14ac:dyDescent="0.25">
      <c r="C433" s="1"/>
      <c r="D433" s="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3:16" ht="13.5" x14ac:dyDescent="0.25">
      <c r="C434" s="1"/>
      <c r="D434" s="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3:16" ht="13.5" x14ac:dyDescent="0.25">
      <c r="C435" s="1"/>
      <c r="D435" s="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3:16" ht="13.5" x14ac:dyDescent="0.25">
      <c r="C436" s="1"/>
      <c r="D436" s="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3:16" ht="13.5" x14ac:dyDescent="0.25">
      <c r="C437" s="1"/>
      <c r="D437" s="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3:16" ht="13.5" hidden="1" x14ac:dyDescent="0.25">
      <c r="C438" s="1"/>
      <c r="D438" s="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3:16" ht="13.5" x14ac:dyDescent="0.25">
      <c r="C439" s="1"/>
      <c r="D439" s="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3:16" ht="13.5" hidden="1" x14ac:dyDescent="0.25">
      <c r="C440" s="1"/>
      <c r="D440" s="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3:16" ht="13.5" hidden="1" x14ac:dyDescent="0.25">
      <c r="C441" s="1"/>
      <c r="D441" s="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3:16" ht="13.5" hidden="1" x14ac:dyDescent="0.25">
      <c r="C442" s="1"/>
      <c r="D442" s="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3:16" ht="13.5" hidden="1" x14ac:dyDescent="0.25">
      <c r="C443" s="1"/>
      <c r="D443" s="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3:16" ht="13.5" hidden="1" x14ac:dyDescent="0.25">
      <c r="C444" s="1"/>
      <c r="D444" s="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3:16" ht="13.5" hidden="1" x14ac:dyDescent="0.25">
      <c r="C445" s="1"/>
      <c r="D445" s="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3:16" ht="13.5" hidden="1" x14ac:dyDescent="0.25">
      <c r="C446" s="1"/>
      <c r="D446" s="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3:16" ht="13.5" hidden="1" x14ac:dyDescent="0.25">
      <c r="C447" s="1"/>
      <c r="D447" s="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3:16" ht="13.5" hidden="1" x14ac:dyDescent="0.25">
      <c r="C448" s="1"/>
      <c r="D448" s="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3:16" ht="13.5" hidden="1" x14ac:dyDescent="0.25">
      <c r="C449" s="1"/>
      <c r="D449" s="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3:16" ht="13.5" hidden="1" x14ac:dyDescent="0.25">
      <c r="C450" s="1"/>
      <c r="D450" s="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3:16" ht="13.5" hidden="1" x14ac:dyDescent="0.25">
      <c r="C451" s="1"/>
      <c r="D451" s="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3:16" ht="13.5" hidden="1" x14ac:dyDescent="0.25">
      <c r="C452" s="1"/>
      <c r="D452" s="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3:16" ht="13.5" hidden="1" x14ac:dyDescent="0.25">
      <c r="C453" s="1"/>
      <c r="D453" s="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3:16" ht="13.5" hidden="1" x14ac:dyDescent="0.25">
      <c r="C454" s="1"/>
      <c r="D454" s="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3:16" ht="13.5" hidden="1" x14ac:dyDescent="0.25">
      <c r="C455" s="1"/>
      <c r="D455" s="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3:16" ht="13.5" hidden="1" x14ac:dyDescent="0.25">
      <c r="C456" s="1"/>
      <c r="D456" s="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3:16" ht="13.5" hidden="1" x14ac:dyDescent="0.25">
      <c r="C457" s="1"/>
      <c r="D457" s="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3:16" ht="13.5" hidden="1" x14ac:dyDescent="0.25">
      <c r="C458" s="1"/>
      <c r="D458" s="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3:16" ht="13.5" hidden="1" x14ac:dyDescent="0.25">
      <c r="C459" s="1"/>
      <c r="D459" s="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3:16" ht="13.5" hidden="1" x14ac:dyDescent="0.25">
      <c r="C460" s="1"/>
      <c r="D460" s="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3:16" ht="13.5" hidden="1" x14ac:dyDescent="0.25">
      <c r="C461" s="1"/>
      <c r="D461" s="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3:16" ht="13.5" hidden="1" x14ac:dyDescent="0.25">
      <c r="C462" s="1"/>
      <c r="D462" s="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3:16" ht="13.5" hidden="1" x14ac:dyDescent="0.25">
      <c r="C463" s="1"/>
      <c r="D463" s="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3:16" ht="13.5" hidden="1" x14ac:dyDescent="0.25">
      <c r="C464" s="1"/>
      <c r="D464" s="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3:16" ht="13.5" hidden="1" x14ac:dyDescent="0.25">
      <c r="C465" s="1"/>
      <c r="D465" s="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3:16" ht="13.5" hidden="1" x14ac:dyDescent="0.25">
      <c r="C466" s="1"/>
      <c r="D466" s="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3:16" ht="13.5" hidden="1" x14ac:dyDescent="0.25">
      <c r="C467" s="1"/>
      <c r="D467" s="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3:16" ht="13.5" hidden="1" x14ac:dyDescent="0.25">
      <c r="C468" s="1"/>
      <c r="D468" s="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3:16" ht="13.5" hidden="1" x14ac:dyDescent="0.25">
      <c r="C469" s="1"/>
      <c r="D469" s="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3:16" ht="13.5" hidden="1" x14ac:dyDescent="0.25">
      <c r="C470" s="1"/>
      <c r="D470" s="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3:16" ht="13.5" hidden="1" x14ac:dyDescent="0.25">
      <c r="C471" s="1"/>
      <c r="D471" s="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3:16" ht="13.5" hidden="1" x14ac:dyDescent="0.25">
      <c r="C472" s="1"/>
      <c r="D472" s="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3:16" ht="13.5" hidden="1" x14ac:dyDescent="0.25">
      <c r="C473" s="1"/>
      <c r="D473" s="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3:16" ht="13.5" hidden="1" x14ac:dyDescent="0.25">
      <c r="C474" s="1"/>
      <c r="D474" s="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3:16" ht="13.5" hidden="1" x14ac:dyDescent="0.25">
      <c r="C475" s="1"/>
      <c r="D475" s="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3:16" ht="13.5" hidden="1" x14ac:dyDescent="0.25">
      <c r="C476" s="1"/>
      <c r="D476" s="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3:16" ht="13.5" hidden="1" x14ac:dyDescent="0.25">
      <c r="C477" s="1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3:16" ht="13.5" hidden="1" x14ac:dyDescent="0.25">
      <c r="C478" s="1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3:16" ht="13.5" hidden="1" x14ac:dyDescent="0.25">
      <c r="C479" s="1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3:16" ht="13.5" hidden="1" x14ac:dyDescent="0.25">
      <c r="C480" s="1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3:16" ht="13.5" hidden="1" x14ac:dyDescent="0.25">
      <c r="C481" s="1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3:16" ht="13.5" hidden="1" x14ac:dyDescent="0.25">
      <c r="C482" s="1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3:16" ht="13.5" hidden="1" x14ac:dyDescent="0.25">
      <c r="C483" s="1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3:16" ht="13.5" hidden="1" x14ac:dyDescent="0.25">
      <c r="C484" s="1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3:16" ht="13.5" hidden="1" x14ac:dyDescent="0.25">
      <c r="C485" s="1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3:16" ht="13.5" hidden="1" x14ac:dyDescent="0.25">
      <c r="C486" s="1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3:16" ht="13.5" hidden="1" x14ac:dyDescent="0.25">
      <c r="C487" s="1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3:16" ht="13.5" hidden="1" x14ac:dyDescent="0.25">
      <c r="C488" s="1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3:16" ht="13.5" hidden="1" x14ac:dyDescent="0.25">
      <c r="C489" s="1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3:16" ht="13.5" hidden="1" x14ac:dyDescent="0.25">
      <c r="C490" s="1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3:16" ht="13.5" hidden="1" x14ac:dyDescent="0.25">
      <c r="C491" s="1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3:16" ht="13.5" hidden="1" x14ac:dyDescent="0.25">
      <c r="C492" s="1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3:16" ht="13.5" hidden="1" x14ac:dyDescent="0.25">
      <c r="C493" s="1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3:16" ht="13.5" hidden="1" x14ac:dyDescent="0.25">
      <c r="C494" s="1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3:16" ht="13.5" hidden="1" x14ac:dyDescent="0.25">
      <c r="C495" s="1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3:16" ht="13.5" hidden="1" x14ac:dyDescent="0.25">
      <c r="C496" s="1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3:16" ht="13.5" hidden="1" x14ac:dyDescent="0.25">
      <c r="C497" s="1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3:16" ht="13.5" hidden="1" x14ac:dyDescent="0.25">
      <c r="C498" s="1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3:16" ht="13.5" hidden="1" x14ac:dyDescent="0.25">
      <c r="C499" s="1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3:16" ht="13.5" hidden="1" x14ac:dyDescent="0.25">
      <c r="C500" s="1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3:16" ht="13.5" hidden="1" x14ac:dyDescent="0.25">
      <c r="C501" s="1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3:16" ht="13.5" hidden="1" x14ac:dyDescent="0.25">
      <c r="C502" s="1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3:16" ht="13.5" hidden="1" x14ac:dyDescent="0.25">
      <c r="C503" s="1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3:16" ht="13.5" hidden="1" x14ac:dyDescent="0.25">
      <c r="C504" s="1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3:16" ht="13.5" hidden="1" x14ac:dyDescent="0.25">
      <c r="C505" s="1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3:16" ht="13.5" hidden="1" x14ac:dyDescent="0.25">
      <c r="C506" s="1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3:16" ht="13.5" hidden="1" x14ac:dyDescent="0.25">
      <c r="C507" s="1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3:16" ht="13.5" hidden="1" x14ac:dyDescent="0.25">
      <c r="C508" s="1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3:16" ht="13.5" hidden="1" x14ac:dyDescent="0.25">
      <c r="C509" s="1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3:16" ht="13.5" hidden="1" x14ac:dyDescent="0.25">
      <c r="C510" s="1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3:16" ht="13.5" hidden="1" x14ac:dyDescent="0.25">
      <c r="C511" s="1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3:16" ht="13.5" hidden="1" x14ac:dyDescent="0.25">
      <c r="C512" s="1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3:16" ht="13.5" hidden="1" x14ac:dyDescent="0.25">
      <c r="C513" s="1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3:16" ht="13.5" hidden="1" x14ac:dyDescent="0.25">
      <c r="C514" s="1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3:16" ht="13.5" hidden="1" x14ac:dyDescent="0.25">
      <c r="C515" s="1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3:16" ht="13.5" hidden="1" x14ac:dyDescent="0.25">
      <c r="C516" s="1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3:16" ht="13.5" hidden="1" x14ac:dyDescent="0.25">
      <c r="C517" s="1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3:16" ht="13.5" hidden="1" x14ac:dyDescent="0.25">
      <c r="C518" s="1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3:16" ht="13.5" hidden="1" x14ac:dyDescent="0.25">
      <c r="C519" s="1"/>
      <c r="D519" s="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3:16" ht="13.5" hidden="1" x14ac:dyDescent="0.25">
      <c r="C520" s="1"/>
      <c r="D520" s="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3:16" ht="13.5" hidden="1" x14ac:dyDescent="0.25">
      <c r="C521" s="1"/>
      <c r="D521" s="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3:16" ht="13.5" hidden="1" x14ac:dyDescent="0.25">
      <c r="C522" s="1"/>
      <c r="D522" s="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3:16" ht="13.5" hidden="1" x14ac:dyDescent="0.25">
      <c r="C523" s="1"/>
      <c r="D523" s="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3:16" ht="13.5" hidden="1" x14ac:dyDescent="0.25">
      <c r="C524" s="1"/>
      <c r="D524" s="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3:16" ht="13.5" hidden="1" x14ac:dyDescent="0.25">
      <c r="C525" s="1"/>
      <c r="D525" s="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3:16" ht="13.5" hidden="1" x14ac:dyDescent="0.25">
      <c r="C526" s="1"/>
      <c r="D526" s="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3:16" ht="13.5" hidden="1" x14ac:dyDescent="0.25">
      <c r="C527" s="1"/>
      <c r="D527" s="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3:16" ht="13.5" x14ac:dyDescent="0.25"/>
    <row r="529" ht="13.5" x14ac:dyDescent="0.25"/>
  </sheetData>
  <mergeCells count="30">
    <mergeCell ref="E88:F88"/>
    <mergeCell ref="H88:I88"/>
    <mergeCell ref="K88:L88"/>
    <mergeCell ref="O88:P88"/>
    <mergeCell ref="E90:F90"/>
    <mergeCell ref="C86:E86"/>
    <mergeCell ref="C2:P2"/>
    <mergeCell ref="C3:P3"/>
    <mergeCell ref="C4:Q4"/>
    <mergeCell ref="C5:P5"/>
    <mergeCell ref="C6:C7"/>
    <mergeCell ref="D6:D7"/>
    <mergeCell ref="E6:E7"/>
    <mergeCell ref="F6:F7"/>
    <mergeCell ref="G6:J6"/>
    <mergeCell ref="K6:L6"/>
    <mergeCell ref="M6:M7"/>
    <mergeCell ref="N6:N7"/>
    <mergeCell ref="O6:O7"/>
    <mergeCell ref="P6:P7"/>
    <mergeCell ref="C90:D90"/>
    <mergeCell ref="C91:D91"/>
    <mergeCell ref="C92:D92"/>
    <mergeCell ref="K90:M90"/>
    <mergeCell ref="K91:M91"/>
    <mergeCell ref="K92:M92"/>
    <mergeCell ref="E91:F91"/>
    <mergeCell ref="H91:I91"/>
    <mergeCell ref="E92:F92"/>
    <mergeCell ref="H92:J92"/>
  </mergeCells>
  <dataValidations disablePrompts="1" count="1">
    <dataValidation type="whole" errorStyle="warning" operator="greaterThan" allowBlank="1" showInputMessage="1" showErrorMessage="1" errorTitle="IMPORTANTE" error="Se recomienda leer las instrucciones antes de inciar con el llenado del presupuesto por objeto del gasto" sqref="D6:D8" xr:uid="{00000000-0002-0000-0100-000000000000}">
      <formula1>0</formula1>
    </dataValidation>
  </dataValidations>
  <printOptions horizontalCentered="1"/>
  <pageMargins left="0" right="0" top="0" bottom="0" header="0.19685039370078741" footer="0.19685039370078741"/>
  <pageSetup paperSize="5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 G</vt:lpstr>
      <vt:lpstr>ANEXO H</vt:lpstr>
      <vt:lpstr>'ANEXO H'!Área_de_impresión</vt:lpstr>
      <vt:lpstr>'ANEXO G'!Títulos_a_imprimir</vt:lpstr>
      <vt:lpstr>'ANEXO H'!Títulos_a_imprimir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Despacho Roberto</dc:creator>
  <cp:keywords/>
  <dc:description/>
  <cp:lastModifiedBy>FELIPE OCADIZ MORENO</cp:lastModifiedBy>
  <cp:revision/>
  <cp:lastPrinted>2026-04-14T16:53:12Z</cp:lastPrinted>
  <dcterms:created xsi:type="dcterms:W3CDTF">2022-03-06T21:21:35Z</dcterms:created>
  <dcterms:modified xsi:type="dcterms:W3CDTF">2026-04-14T16:53:25Z</dcterms:modified>
  <cp:category/>
  <cp:contentStatus/>
</cp:coreProperties>
</file>